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BE44A367-6496-486C-8CC3-38DE54D96783}" xr6:coauthVersionLast="47" xr6:coauthVersionMax="47" xr10:uidLastSave="{00000000-0000-0000-0000-000000000000}"/>
  <bookViews>
    <workbookView xWindow="32811" yWindow="-103" windowWidth="33120" windowHeight="18000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<sst xmlns="http://schemas.openxmlformats.org/spreadsheetml/2006/main" count="2833" uniqueCount="1795">
  <si>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</si>
  <si>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</si>
  <si>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</si>
  <si>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</si>
  <si>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</si>
  <si>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</si>
  <si>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</si>
  <si>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</si>
  <si>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</si>
  <si>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</si>
  <si>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</si>
  <si>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</si>
  <si>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</si>
  <si>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</si>
  <si>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</si>
  <si>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</si>
  <si>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</si>
  <si>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</si>
  <si>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</si>
  <si>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</si>
  <si>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</si>
  <si>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</si>
  <si>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</si>
  <si>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</si>
  <si>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</si>
  <si>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</si>
  <si>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</si>
  <si>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</si>
  <si>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</si>
  <si>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</si>
  <si>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</si>
  <si>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</si>
  <si>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</si>
  <si>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</si>
  <si>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</si>
  <si>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</si>
  <si>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</si>
  <si>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</si>
  <si>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</si>
  <si>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</si>
  <si>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</si>
  <si>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</si>
  <si>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</si>
  <si>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</si>
  <si>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</si>
  <si>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</si>
  <si>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</si>
  <si>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</si>
  <si>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</si>
  <si>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</si>
  <si>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</si>
  <si>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</si>
  <si>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</si>
  <si>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</si>
  <si>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</si>
  <si>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</si>
  <si>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</si>
  <si>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</si>
  <si>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</si>
  <si>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</si>
  <si>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</si>
  <si>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</si>
  <si>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</si>
  <si>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</si>
  <si>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</si>
  <si>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</si>
  <si>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</si>
  <si>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</si>
  <si>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</si>
  <si>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</si>
  <si>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</si>
  <si>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</si>
  <si>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</si>
  <si>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</si>
  <si>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</si>
  <si>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</si>
  <si>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</si>
  <si>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</si>
  <si>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</si>
  <si>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</si>
  <si>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</si>
  <si>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</si>
  <si>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</si>
  <si>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</si>
  <si>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</si>
  <si>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</si>
  <si>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</si>
  <si>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</si>
  <si>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</si>
  <si>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</si>
  <si>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</si>
  <si>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</si>
  <si>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</si>
  <si>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</si>
  <si>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</si>
  <si>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</si>
  <si>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</si>
  <si>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</si>
  <si>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</si>
  <si>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</si>
  <si>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</si>
  <si>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</si>
  <si>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</si>
  <si>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</si>
  <si>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</si>
  <si>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</si>
  <si>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</si>
  <si>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</si>
  <si>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</si>
  <si>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</si>
  <si>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</si>
  <si>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</si>
  <si>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</si>
  <si>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</si>
  <si>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</si>
  <si>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</si>
  <si>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</si>
  <si>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</si>
  <si>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</si>
  <si>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</si>
  <si>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</si>
  <si>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</si>
  <si>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</si>
  <si>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</si>
  <si>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</si>
  <si>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</si>
  <si>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</si>
  <si>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</si>
  <si>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</si>
  <si>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</si>
  <si>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</si>
  <si>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</si>
  <si>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</si>
  <si>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</si>
  <si>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</si>
  <si>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</si>
  <si>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</si>
  <si>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</si>
  <si>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</si>
  <si>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</si>
  <si>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</si>
  <si>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</si>
  <si>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</si>
  <si>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</si>
  <si>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</si>
  <si>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</si>
  <si>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</si>
  <si>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</si>
  <si>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</si>
  <si>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</si>
  <si>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</si>
  <si>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</si>
  <si>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</si>
  <si>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</si>
  <si>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</si>
  <si>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</si>
  <si>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</si>
  <si>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</si>
  <si>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</si>
  <si>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</si>
  <si>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</si>
  <si>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</si>
  <si>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</si>
  <si>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</si>
  <si>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</si>
  <si>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</si>
  <si>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</si>
  <si>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</si>
  <si>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</si>
  <si>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</si>
  <si>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</si>
  <si>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</si>
  <si>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</si>
  <si>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</si>
  <si>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</si>
  <si>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</si>
  <si>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</si>
  <si>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</si>
  <si>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</si>
  <si>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</si>
  <si>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</si>
  <si>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</si>
  <si>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</si>
  <si>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</si>
  <si>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</si>
  <si>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</si>
  <si>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</si>
  <si>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</si>
  <si>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</si>
  <si>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</si>
  <si>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</si>
  <si>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</si>
  <si>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</si>
  <si>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</si>
  <si>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</si>
  <si>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</si>
  <si>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</si>
  <si>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</si>
  <si>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</si>
  <si>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</si>
  <si>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</si>
  <si>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</si>
  <si>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</si>
  <si>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</si>
  <si>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</si>
  <si>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</si>
  <si>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</si>
  <si>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</si>
  <si>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</si>
  <si>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</si>
  <si>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</si>
  <si>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</si>
  <si>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</si>
  <si>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</si>
  <si>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</si>
  <si>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</si>
  <si>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</si>
  <si>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</si>
  <si>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</si>
  <si>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</si>
  <si>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</si>
  <si>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</si>
  <si>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</si>
  <si>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</si>
  <si>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</si>
  <si>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</si>
  <si>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</si>
  <si>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</si>
  <si>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</si>
  <si>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</si>
  <si>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</si>
  <si>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</si>
  <si>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</si>
  <si>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</si>
  <si>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</si>
  <si>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</si>
  <si>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</si>
  <si>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</si>
  <si>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</si>
  <si>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</si>
  <si>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</si>
  <si>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</si>
  <si>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</si>
  <si>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</si>
  <si>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</si>
  <si>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</si>
  <si>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</si>
  <si>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</si>
  <si>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</si>
  <si>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</si>
  <si>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</si>
  <si>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</si>
  <si>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</si>
  <si>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</si>
  <si>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</si>
  <si>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</si>
  <si>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</si>
  <si>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</si>
  <si>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</si>
  <si>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</si>
  <si>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</si>
  <si>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</si>
  <si>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</si>
  <si>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</si>
  <si>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</si>
  <si>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</si>
  <si>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</si>
  <si>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</si>
  <si>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</si>
  <si>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</si>
  <si>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</si>
  <si>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</si>
  <si>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</si>
  <si>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</si>
  <si>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</si>
  <si>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</si>
  <si>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</si>
  <si>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</si>
  <si>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</si>
  <si>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</si>
  <si>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</si>
  <si>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</si>
  <si>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</si>
  <si>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</si>
  <si>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</si>
  <si>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</si>
  <si>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</si>
  <si>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</si>
  <si>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</si>
  <si>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</si>
  <si>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</si>
  <si>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</si>
  <si>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</si>
  <si>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</si>
  <si>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</si>
  <si>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</si>
  <si>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</si>
  <si>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</si>
  <si>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</si>
  <si>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</si>
  <si>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</si>
  <si>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</si>
  <si>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</si>
  <si>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</si>
  <si>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</si>
  <si>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</si>
  <si>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</si>
  <si>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</si>
  <si>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</si>
  <si>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</si>
  <si>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</si>
  <si>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</si>
  <si>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</si>
  <si>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</si>
  <si>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</si>
  <si>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</si>
  <si>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</si>
  <si>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</si>
  <si>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</si>
  <si>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</si>
  <si>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</si>
  <si>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</si>
  <si>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</si>
  <si>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</si>
  <si>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</si>
  <si>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</si>
  <si>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</si>
  <si>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</si>
  <si>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</si>
  <si>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</si>
  <si>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</si>
  <si>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</si>
  <si>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</si>
  <si>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</si>
  <si>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</si>
  <si>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</si>
  <si>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</si>
  <si>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</si>
  <si>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</si>
  <si>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</si>
  <si>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</si>
  <si>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</si>
  <si>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</si>
  <si>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</si>
  <si>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</si>
  <si>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</si>
  <si>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</si>
  <si>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</si>
  <si>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</si>
  <si>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</si>
  <si>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</si>
  <si>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</si>
  <si>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</si>
  <si>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</si>
  <si>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</si>
  <si>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</si>
  <si>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</si>
  <si>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</si>
  <si>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</si>
  <si>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</si>
  <si>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</si>
  <si>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</si>
  <si>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</si>
  <si>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</si>
  <si>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</si>
  <si>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</si>
  <si>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</si>
  <si>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</si>
  <si>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</si>
  <si>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</si>
  <si>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</si>
  <si>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</si>
  <si>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</si>
  <si>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</si>
  <si>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</si>
  <si>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</si>
  <si>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</si>
  <si>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</si>
  <si>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</si>
  <si>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</si>
  <si>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</si>
  <si>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</si>
  <si>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</si>
  <si>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</si>
  <si>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</si>
  <si>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</si>
  <si>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</si>
  <si>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</si>
  <si>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</si>
  <si>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</si>
  <si>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</si>
  <si>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</si>
  <si>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</si>
  <si>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</si>
  <si>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</si>
  <si>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</si>
  <si>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</si>
  <si>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</si>
  <si>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</si>
  <si>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</si>
  <si>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</si>
  <si>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</si>
  <si>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</si>
  <si>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</si>
  <si>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</si>
  <si>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</si>
  <si>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</si>
  <si>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</si>
  <si>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</si>
  <si>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</si>
  <si>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</si>
  <si>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</si>
  <si>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</si>
  <si>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</si>
  <si>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</si>
  <si>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</si>
  <si>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</si>
  <si>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</si>
  <si>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</si>
  <si>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</si>
  <si>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</si>
  <si>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</si>
  <si>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증감율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</si>
  <si>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</si>
  <si>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</si>
  <si>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</si>
  <si>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</si>
  <si>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</si>
  <si>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</si>
  <si>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</si>
  <si>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</si>
  <si>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</si>
  <si>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</si>
  <si>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</si>
  <si>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</si>
  <si>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</si>
  <si>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</si>
  <si>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</si>
  <si>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</si>
  <si>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</si>
  <si>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</si>
  <si>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</si>
  <si>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</si>
  <si>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</si>
  <si>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</si>
  <si>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</si>
  <si>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</si>
  <si>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</si>
  <si>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</si>
  <si>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</si>
  <si>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</si>
  <si>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</si>
  <si>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</si>
  <si>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</si>
  <si>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</si>
  <si>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</si>
  <si>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</si>
  <si>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</si>
  <si>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</si>
  <si>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</si>
  <si>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</si>
  <si>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</si>
  <si>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</si>
  <si>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</si>
  <si>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</si>
  <si>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</si>
  <si>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</si>
  <si>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</si>
  <si>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</si>
  <si>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</si>
  <si>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</si>
  <si>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</si>
  <si>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</si>
  <si>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</si>
  <si>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</si>
  <si>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</si>
  <si>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</si>
  <si>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</si>
  <si>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</si>
  <si>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</si>
  <si>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</si>
  <si>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</si>
  <si>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</si>
  <si>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</si>
  <si>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</si>
  <si>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</si>
  <si>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</si>
  <si>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</si>
  <si>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</si>
  <si>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</si>
  <si>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</si>
  <si>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</si>
  <si>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</si>
  <si>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</si>
  <si>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</si>
  <si>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</si>
  <si>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</si>
  <si>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</si>
  <si>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</si>
  <si>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</si>
  <si>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</si>
  <si>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</si>
  <si>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</si>
  <si>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</si>
  <si>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</si>
  <si>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</si>
  <si>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</si>
  <si>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</si>
  <si>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</si>
  <si>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</si>
  <si>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</si>
  <si>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</si>
  <si>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</si>
  <si>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</si>
  <si>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</si>
  <si>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</si>
  <si>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</si>
  <si>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</si>
  <si>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</si>
  <si>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</si>
  <si>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</si>
  <si>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</si>
  <si>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</si>
  <si>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</si>
  <si>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</si>
  <si>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</si>
  <si>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</si>
  <si>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</si>
  <si>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</si>
  <si>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</si>
  <si>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</si>
  <si>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</si>
  <si>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</si>
  <si>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</si>
  <si>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</si>
  <si>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</si>
  <si>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</si>
  <si>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</si>
  <si>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</si>
  <si>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</si>
  <si>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</si>
  <si>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</si>
  <si>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</si>
  <si>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</si>
  <si>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</si>
  <si>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</si>
  <si>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</si>
  <si>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</si>
  <si>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</si>
  <si>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</si>
  <si>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</si>
  <si>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</si>
  <si>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</si>
  <si>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</si>
  <si>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</si>
  <si>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</si>
  <si>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</si>
  <si>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</si>
  <si>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</si>
  <si>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</si>
  <si>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</si>
  <si>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</si>
  <si>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</si>
  <si>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</si>
  <si>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</si>
  <si>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</si>
  <si>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</si>
  <si>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</si>
  <si>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</si>
  <si>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</si>
  <si>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</si>
  <si>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</si>
  <si>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</si>
  <si>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</si>
  <si>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</si>
  <si>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</si>
  <si>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</si>
  <si>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</si>
  <si>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</si>
  <si>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</si>
  <si>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</si>
  <si>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</si>
  <si>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</si>
  <si>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</si>
  <si>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</si>
  <si>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</si>
  <si>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</si>
  <si>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</si>
  <si>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</si>
  <si>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</si>
  <si>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</si>
  <si>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</si>
  <si>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</si>
  <si>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</si>
  <si>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</si>
  <si>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</si>
  <si>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</si>
  <si>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</si>
  <si>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</si>
  <si>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</si>
  <si>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</si>
  <si>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</si>
  <si>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</si>
  <si>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</si>
  <si>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</si>
  <si>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</si>
  <si>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</si>
  <si>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</si>
  <si>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</si>
  <si>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</si>
  <si>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</si>
  <si>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</si>
  <si>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</si>
  <si>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</si>
  <si>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</si>
  <si>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</si>
  <si>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</si>
  <si>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</si>
  <si>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</si>
  <si>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</si>
  <si>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</si>
  <si>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</si>
  <si>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</si>
  <si>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</si>
  <si>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</si>
  <si>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</si>
  <si>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</si>
  <si>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</si>
  <si>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</si>
  <si>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</si>
  <si>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</si>
  <si>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</si>
  <si>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</si>
  <si>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</si>
  <si>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</si>
  <si>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</si>
  <si>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</si>
  <si>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</si>
  <si>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</si>
  <si>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</si>
  <si>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</si>
  <si>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</si>
  <si>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</si>
  <si>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</si>
  <si>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</si>
  <si>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</si>
  <si>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</si>
  <si>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</si>
  <si>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</si>
  <si>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</si>
  <si>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</si>
  <si>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</si>
  <si>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</si>
  <si>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</si>
  <si>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</si>
  <si>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</si>
  <si>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</si>
  <si>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</si>
  <si>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</si>
  <si>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</si>
  <si>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</si>
  <si>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</si>
  <si>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</si>
  <si>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</si>
  <si>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</si>
  <si>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</si>
  <si>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</si>
  <si>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</si>
  <si>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</si>
  <si>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</si>
  <si>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</si>
  <si>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</si>
  <si>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</si>
  <si>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</si>
  <si>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</si>
  <si>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</si>
  <si>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</si>
  <si>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</si>
  <si>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</si>
  <si>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</si>
  <si>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</si>
  <si>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</si>
  <si>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</si>
  <si>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</si>
  <si>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</si>
  <si>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</si>
  <si>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</si>
  <si>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</si>
  <si>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</si>
  <si>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</si>
  <si>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</si>
  <si>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</si>
  <si>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</si>
  <si>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</si>
  <si>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</si>
  <si>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</si>
  <si>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</si>
  <si>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</si>
  <si>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</si>
  <si>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</si>
  <si>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</si>
  <si>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</si>
  <si>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</si>
  <si>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</si>
  <si>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</si>
  <si>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</si>
  <si>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</si>
  <si>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</si>
  <si>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</si>
  <si>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</si>
  <si>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</si>
  <si>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</si>
  <si>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</si>
  <si>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</si>
  <si>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</si>
  <si>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</si>
  <si>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</si>
  <si>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</si>
  <si>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</si>
  <si>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</si>
  <si>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</si>
  <si>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</si>
  <si>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</si>
  <si>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</si>
  <si>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</si>
  <si>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</si>
  <si>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</si>
  <si>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</si>
  <si>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</si>
  <si>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</si>
  <si>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</si>
  <si>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</si>
  <si>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</si>
  <si>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</si>
  <si>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</si>
  <si>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</si>
  <si>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</si>
  <si>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</si>
  <si>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</si>
  <si>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</si>
  <si>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</si>
  <si>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</si>
  <si>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</si>
  <si>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</si>
  <si>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</si>
  <si>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</si>
  <si>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</si>
  <si>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</si>
  <si>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</si>
  <si>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</si>
  <si>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</si>
  <si>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</si>
  <si>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</si>
  <si>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</si>
  <si>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</si>
  <si>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</si>
  <si>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</si>
  <si>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</si>
  <si>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</si>
  <si>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</si>
  <si>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</si>
  <si>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</si>
  <si>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</si>
  <si>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</si>
  <si>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</si>
  <si>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</si>
  <si>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</si>
  <si>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</si>
  <si>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</si>
  <si>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</si>
  <si>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</si>
  <si>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</si>
  <si>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</si>
  <si>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</si>
  <si>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</si>
  <si>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</si>
  <si>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</si>
  <si>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</si>
  <si>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</si>
  <si>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</si>
  <si>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</si>
  <si>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</si>
  <si>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</si>
  <si>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</si>
  <si>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</si>
  <si>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</si>
  <si>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</si>
  <si>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</si>
  <si>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</si>
  <si>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</si>
  <si>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</si>
  <si>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</si>
  <si>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</si>
  <si>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</si>
  <si>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</si>
  <si>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</si>
  <si>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</si>
  <si>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</si>
  <si>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</si>
  <si>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</si>
  <si>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</si>
  <si>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</si>
  <si>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</si>
  <si>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</si>
  <si>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</si>
  <si>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</si>
  <si>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</si>
  <si>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</si>
  <si>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</si>
  <si>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</si>
  <si>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</si>
  <si>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</si>
  <si>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</si>
  <si>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</si>
  <si>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</si>
  <si>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</si>
  <si>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</si>
  <si>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</si>
  <si>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</si>
  <si>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</si>
  <si>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</si>
  <si>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</si>
  <si>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</si>
  <si>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</si>
  <si>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</si>
  <si>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</si>
  <si>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</si>
  <si>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</si>
  <si>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</si>
  <si>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</si>
  <si>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</si>
  <si>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</si>
  <si>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</si>
  <si>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</si>
  <si>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</si>
  <si>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</si>
  <si>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</si>
  <si>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</si>
  <si>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</si>
  <si>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</si>
  <si>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</si>
  <si>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</si>
  <si>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</si>
  <si>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</si>
  <si>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</si>
  <si>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</si>
  <si>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</si>
  <si>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</si>
  <si>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</si>
  <si>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</si>
  <si>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</si>
  <si>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</si>
  <si>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</si>
  <si>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</si>
  <si>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</si>
  <si>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</si>
  <si>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</si>
  <si>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</si>
  <si>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</si>
  <si>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</si>
  <si>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</si>
  <si>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</si>
  <si>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</si>
  <si>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</si>
  <si>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</si>
  <si>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</si>
  <si>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</si>
  <si>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</si>
  <si>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</si>
  <si>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</si>
  <si>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</si>
  <si>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</si>
  <si>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</si>
  <si>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</si>
  <si>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</si>
  <si>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</si>
  <si>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</si>
  <si>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</si>
  <si>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</si>
  <si>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</si>
  <si>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</si>
  <si>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</si>
  <si>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</si>
  <si>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</si>
  <si>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</si>
  <si>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</si>
  <si>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</si>
  <si>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</si>
  <si>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</si>
  <si>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</si>
  <si>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</si>
  <si>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</si>
  <si>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</si>
  <si>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</si>
  <si>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</si>
  <si>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</si>
  <si>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</si>
  <si>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</si>
  <si>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</si>
  <si>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</si>
  <si>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</si>
  <si>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</si>
  <si>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</si>
  <si>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</si>
  <si>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</si>
  <si>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</si>
  <si>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</si>
  <si>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</si>
  <si>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</si>
  <si>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</si>
  <si>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</si>
  <si>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</si>
  <si>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</si>
  <si>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</si>
  <si>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</si>
  <si>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</si>
  <si>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</si>
  <si>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</si>
  <si>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</si>
  <si>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</si>
  <si>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</si>
  <si>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</si>
  <si>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</si>
  <si>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</si>
  <si>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</si>
  <si>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</si>
  <si>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</si>
  <si>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</si>
  <si>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</si>
  <si>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</si>
  <si>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</si>
  <si>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</si>
  <si>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</si>
  <si>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</si>
  <si>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</si>
  <si>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</si>
  <si>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</si>
  <si>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</si>
  <si>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</si>
  <si>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</si>
  <si>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</si>
  <si>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</si>
  <si>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</si>
  <si>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</si>
  <si>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</si>
  <si>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</si>
  <si>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</si>
  <si>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</si>
  <si>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</si>
  <si>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</si>
  <si>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</si>
  <si>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</si>
  <si>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</si>
  <si>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</si>
  <si>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</si>
  <si>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</si>
  <si>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</si>
  <si>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</si>
  <si>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</si>
  <si>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</si>
  <si>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</si>
  <si>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</si>
  <si>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</si>
  <si>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</si>
  <si>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</si>
  <si>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</si>
  <si>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</si>
  <si>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</si>
  <si>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</si>
  <si>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</si>
  <si>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</si>
  <si>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</si>
  <si>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</si>
  <si>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</si>
  <si>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</si>
  <si>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</si>
  <si>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</si>
  <si>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</si>
  <si>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</si>
  <si>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</si>
  <si>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</si>
  <si>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</si>
  <si>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</si>
  <si>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</si>
  <si>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</si>
  <si>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</si>
  <si>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</si>
  <si>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</si>
  <si>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</si>
  <si>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</si>
  <si>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</si>
  <si>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</si>
  <si>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</si>
  <si>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</si>
  <si>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</si>
  <si>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</si>
  <si>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</si>
  <si>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</si>
  <si>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</si>
  <si>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</si>
  <si>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</si>
  <si>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</si>
  <si>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</si>
  <si>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</si>
  <si>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</si>
  <si>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</si>
  <si>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</si>
  <si>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</si>
  <si>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</si>
  <si>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</si>
  <si>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</si>
  <si>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</si>
  <si>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</si>
  <si>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</si>
  <si>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</si>
  <si>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</si>
  <si>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</si>
  <si>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</si>
  <si>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</si>
  <si>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</si>
  <si>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</si>
  <si>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</si>
  <si>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</si>
  <si>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</si>
  <si>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</si>
  <si>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</si>
  <si>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</si>
  <si>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</si>
  <si>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</si>
  <si>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</si>
  <si>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</si>
  <si>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</si>
  <si>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</si>
  <si>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</si>
  <si>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</si>
  <si>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</si>
  <si>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</si>
  <si>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</si>
  <si>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</si>
  <si>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</si>
  <si>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</si>
  <si>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</si>
  <si>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</si>
  <si>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</si>
  <si>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</si>
  <si>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</si>
  <si>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</si>
  <si>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</si>
  <si>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</si>
  <si>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</si>
  <si>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</si>
  <si>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</si>
  <si>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</si>
  <si>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</si>
  <si>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</si>
  <si>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</si>
  <si>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</si>
  <si>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</si>
  <si>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</si>
  <si>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</si>
  <si>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</si>
  <si>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</si>
  <si>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</si>
  <si>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</si>
  <si>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</si>
  <si>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</si>
  <si>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</si>
  <si>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</si>
  <si>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</si>
  <si>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</si>
  <si>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</si>
  <si>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</si>
  <si>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</si>
  <si>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</si>
  <si>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</si>
  <si>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</si>
  <si>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</si>
  <si>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</si>
  <si>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</si>
  <si>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</si>
  <si>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</si>
  <si>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</si>
  <si>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</si>
  <si>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</si>
  <si>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</si>
  <si>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</si>
  <si>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</si>
  <si>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</si>
  <si>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</si>
  <si>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</si>
  <si>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</si>
  <si>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</si>
  <si>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</si>
  <si>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</si>
  <si>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</si>
  <si>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</si>
  <si>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</si>
  <si>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</si>
  <si>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</si>
  <si>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</si>
  <si>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</si>
  <si>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</si>
  <si>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</si>
  <si>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</si>
  <si>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</si>
  <si>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</si>
  <si>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</si>
  <si>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</si>
  <si>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</si>
  <si>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</si>
  <si>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</si>
  <si>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</si>
  <si>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</si>
  <si>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</si>
  <si>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</si>
  <si>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</si>
  <si>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</si>
  <si>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</si>
  <si>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</si>
  <si>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</si>
  <si>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</si>
  <si>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</si>
  <si>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</si>
  <si>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</si>
  <si>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</si>
  <si>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</si>
  <si>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</si>
  <si>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</si>
  <si>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</si>
  <si>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</si>
  <si>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</si>
  <si>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</si>
  <si>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</si>
  <si>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</si>
  <si>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</si>
  <si>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</si>
  <si>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</si>
  <si>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</si>
  <si>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</si>
  <si>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</si>
  <si>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</si>
  <si>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</si>
  <si>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</si>
  <si>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</si>
  <si>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</si>
  <si>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</si>
  <si>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</si>
  <si>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</si>
  <si>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</si>
  <si>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</si>
  <si>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</si>
  <si>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</si>
  <si>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</si>
  <si>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</si>
  <si>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</si>
  <si>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</si>
  <si>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</si>
  <si>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</si>
  <si>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</si>
  <si>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</si>
  <si>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</si>
  <si>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</si>
  <si>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</si>
  <si>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</si>
  <si>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</si>
  <si>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</si>
  <si>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</si>
  <si>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</si>
  <si>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</si>
  <si>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</si>
  <si>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</si>
  <si>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</si>
  <si>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</si>
  <si>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</si>
  <si>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</si>
  <si>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</si>
  <si>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</si>
  <si>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</si>
  <si>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</si>
  <si>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</si>
  <si>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</si>
  <si>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</si>
  <si>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</si>
  <si>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</si>
  <si>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</si>
  <si>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</si>
  <si>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</si>
  <si>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</si>
  <si>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</si>
  <si>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</si>
  <si>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</si>
  <si>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</si>
  <si>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</si>
  <si>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</si>
  <si>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</si>
  <si>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</si>
  <si>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</si>
  <si>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</si>
  <si>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</si>
  <si>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</si>
  <si>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</si>
  <si>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</si>
  <si>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</si>
  <si>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</si>
  <si>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</si>
  <si>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</si>
  <si>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</si>
  <si>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</si>
  <si>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</si>
  <si>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</si>
  <si>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</si>
  <si>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</si>
  <si>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</si>
  <si>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</si>
  <si>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</si>
  <si>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</si>
  <si>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</si>
  <si>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</si>
  <si>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</si>
  <si>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</si>
  <si>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</si>
  <si>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</si>
  <si>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</si>
  <si>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</si>
  <si>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</si>
  <si>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</si>
  <si>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</si>
  <si>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</si>
  <si>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</si>
  <si>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</si>
  <si>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</si>
  <si>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</si>
  <si>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</si>
  <si>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</si>
  <si>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</si>
  <si>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</si>
  <si>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</si>
  <si>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</si>
  <si>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</si>
  <si>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</si>
  <si>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</si>
  <si>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</si>
  <si>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</si>
  <si>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</si>
  <si>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</si>
  <si>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</si>
  <si>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</si>
  <si>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</si>
  <si>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</si>
  <si>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</si>
  <si>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</si>
  <si>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</si>
  <si>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</si>
  <si>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</si>
  <si>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</si>
  <si>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</si>
  <si>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</si>
  <si>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</si>
  <si>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</si>
  <si>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</si>
  <si>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</si>
  <si>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</si>
  <si>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</si>
  <si>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</si>
  <si>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</si>
  <si>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</si>
  <si>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</si>
  <si>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</si>
  <si>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</si>
  <si>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</si>
  <si>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</si>
  <si>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</si>
  <si>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</si>
  <si>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</si>
  <si>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</si>
  <si>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</si>
  <si>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</si>
  <si>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</si>
  <si>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</si>
  <si>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</si>
  <si>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</si>
  <si>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</si>
  <si>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</si>
  <si>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</si>
  <si>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</si>
  <si>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</si>
  <si>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</si>
  <si>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</si>
  <si>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</si>
  <si>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</si>
  <si>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</si>
  <si>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</si>
  <si>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</si>
  <si>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</si>
  <si>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</si>
  <si>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</si>
  <si>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</si>
  <si>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</si>
  <si>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</si>
  <si>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</si>
  <si>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</si>
  <si>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</si>
  <si>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</si>
  <si>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</si>
  <si>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</si>
  <si>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</si>
  <si>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</si>
  <si>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</si>
  <si>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</si>
  <si>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</si>
  <si>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</si>
  <si>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</si>
  <si>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</si>
  <si>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</si>
  <si>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</si>
  <si>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</si>
  <si>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</si>
  <si>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</si>
  <si>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</si>
  <si>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</si>
  <si>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</si>
  <si>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</si>
  <si>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</si>
  <si>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</si>
  <si>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</si>
  <si>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</si>
  <si>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</si>
  <si>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</si>
  <si>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</si>
  <si>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</si>
  <si>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</si>
  <si>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</si>
  <si>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</si>
  <si>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</si>
  <si>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</si>
  <si>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</si>
  <si>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</si>
  <si>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</si>
  <si>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</si>
  <si>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</si>
  <si>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</si>
  <si>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</si>
  <si>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</si>
  <si>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</si>
  <si>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</si>
  <si>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</si>
  <si>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</si>
  <si>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</si>
  <si>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</si>
  <si>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</si>
  <si>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</si>
  <si>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</si>
  <si>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</si>
  <si>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</si>
  <si>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</si>
  <si>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</si>
  <si>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</si>
  <si>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</si>
  <si>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</si>
  <si>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</si>
  <si>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</si>
  <si>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</si>
  <si>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</si>
  <si>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</si>
  <si>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</si>
  <si>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</si>
  <si>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</si>
  <si>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</si>
  <si>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</si>
  <si>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</si>
  <si>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</si>
  <si>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</si>
  <si>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</si>
  <si>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</si>
  <si>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</si>
  <si>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</si>
  <si>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</si>
  <si>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</si>
  <si>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</si>
  <si>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</si>
  <si>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</si>
  <si>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</si>
  <si>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</si>
  <si>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</si>
  <si>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</si>
  <si>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</si>
  <si>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</si>
  <si>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</si>
  <si>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</si>
  <si>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</si>
  <si>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</si>
  <si>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</si>
  <si>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</si>
  <si>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</si>
  <si>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</si>
  <si>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</si>
  <si>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</si>
  <si>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</si>
  <si>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</si>
  <si>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</si>
  <si>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</si>
  <si>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</si>
  <si>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</si>
  <si>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</si>
  <si>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</si>
  <si>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</si>
  <si>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</si>
  <si>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</si>
  <si>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</si>
  <si>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</si>
  <si>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</si>
  <si>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</si>
  <si>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</si>
  <si>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</si>
  <si>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</si>
  <si>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</si>
  <si>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</si>
  <si>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</si>
  <si>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</si>
  <si>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</si>
  <si>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</si>
  <si>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</si>
  <si>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</si>
  <si>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</si>
  <si>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</si>
  <si>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</si>
  <si>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</si>
  <si>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</si>
  <si>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</si>
  <si>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</si>
  <si>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</si>
  <si>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</si>
  <si>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</si>
  <si>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</si>
  <si>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</si>
  <si>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</si>
  <si>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</si>
  <si>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</si>
  <si>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</si>
  <si>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</si>
  <si>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</si>
  <si>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</si>
  <si>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</si>
  <si>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</si>
  <si>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</si>
  <si>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</si>
  <si>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</si>
  <si>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</si>
  <si>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</si>
  <si>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</si>
  <si>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</si>
  <si>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</si>
  <si>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</si>
  <si>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</si>
  <si>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</si>
  <si>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</si>
  <si>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</si>
  <si>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</si>
  <si>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</si>
  <si>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</si>
  <si>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</si>
  <si>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</si>
  <si>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</si>
  <si>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</si>
  <si>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</si>
  <si>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</si>
  <si>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</si>
  <si>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</si>
  <si>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</si>
  <si>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</si>
  <si>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</si>
  <si>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</si>
  <si>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</si>
  <si>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</si>
  <si>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</si>
  <si>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</si>
  <si>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</si>
  <si>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</si>
  <si>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</si>
  <si>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</si>
  <si>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</si>
  <si>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</si>
  <si>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</si>
  <si>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</si>
  <si>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</si>
  <si>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</si>
  <si>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</si>
  <si>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</si>
  <si>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</si>
  <si>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</si>
  <si>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</si>
  <si>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</si>
  <si>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</si>
  <si>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</si>
  <si>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</si>
  <si>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</si>
  <si>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</si>
  <si>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</si>
  <si>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</si>
  <si>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</si>
  <si>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</si>
  <si>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</si>
  <si>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</si>
  <si>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</si>
  <si>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</si>
  <si>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</si>
  <si>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</si>
  <si>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</si>
  <si>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</si>
  <si>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</si>
  <si>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</si>
  <si>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</si>
  <si>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</si>
  <si>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</si>
  <si>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</si>
  <si>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</si>
  <si>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</si>
  <si>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</si>
  <si>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</si>
  <si>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</si>
  <si>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</si>
  <si>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</si>
  <si>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</si>
  <si>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</si>
  <si>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</si>
  <si>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</si>
  <si>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</si>
  <si>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</si>
  <si>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</si>
  <si>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</si>
  <si>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</si>
  <si>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</si>
  <si>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</si>
  <si>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</si>
  <si>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</si>
  <si>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</si>
  <si>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</si>
  <si>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</si>
  <si>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</si>
  <si>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</si>
  <si>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</si>
  <si>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</si>
  <si>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</si>
  <si>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</si>
  <si>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</si>
  <si>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</si>
  <si>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</si>
  <si>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</si>
  <si>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</si>
  <si>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</si>
  <si>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</si>
  <si>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</si>
  <si>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</si>
  <si>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</si>
  <si>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</si>
  <si>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</si>
  <si>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</si>
  <si>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</si>
  <si>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</si>
  <si>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</si>
  <si>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</si>
  <si>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</si>
  <si>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</si>
  <si>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</si>
  <si>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</si>
  <si>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</si>
  <si>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</si>
  <si>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</si>
  <si>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</si>
  <si>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</si>
  <si>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</si>
  <si>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</si>
  <si>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</si>
  <si>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</si>
  <si>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</si>
  <si>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</si>
  <si>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</si>
  <si>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</si>
  <si>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</si>
  <si>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</si>
  <si>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</si>
  <si>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</si>
  <si>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</si>
  <si>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</si>
  <si>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</si>
  <si>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</si>
  <si>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</si>
  <si>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</si>
  <si>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</si>
  <si>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</si>
  <si>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</si>
  <si>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</si>
  <si>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</si>
  <si>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</si>
  <si>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</si>
  <si>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</si>
  <si>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</si>
  <si>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</si>
  <si>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</si>
  <si>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</si>
  <si>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</si>
  <si>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</si>
  <si>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</si>
  <si>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</si>
  <si>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</si>
  <si>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</si>
  <si>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</si>
  <si>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</si>
  <si>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</si>
  <si>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</si>
  <si>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</si>
  <si>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</si>
  <si>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</si>
  <si>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</si>
  <si>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</si>
  <si>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</si>
  <si>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</si>
  <si>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</si>
  <si>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</si>
  <si>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</si>
  <si>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</si>
  <si>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</si>
  <si>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</si>
  <si>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</si>
  <si>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</si>
  <si>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</si>
  <si>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</si>
  <si>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</si>
  <si>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</si>
  <si>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</si>
  <si>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</si>
  <si>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</si>
  <si>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</si>
  <si>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</si>
  <si>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</si>
  <si>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</si>
  <si>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</si>
  <si>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</si>
  <si>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</si>
  <si>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</si>
  <si>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</si>
  <si>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</si>
  <si>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</si>
  <si>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</si>
  <si>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</si>
  <si>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</si>
  <si>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</si>
  <si>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</si>
  <si>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</si>
  <si>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</si>
  <si>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</si>
  <si>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</si>
  <si>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</si>
  <si>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</si>
  <si>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</si>
  <si>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</si>
  <si>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</si>
  <si>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</si>
  <si>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</si>
  <si>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</si>
  <si>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</si>
  <si>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</si>
  <si>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</si>
  <si>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</si>
  <si>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</si>
  <si>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</si>
  <si>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</si>
  <si>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</si>
  <si>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</si>
  <si>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</si>
  <si>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</si>
  <si>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</si>
  <si>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</si>
  <si>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</si>
  <si>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</si>
  <si>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</si>
  <si>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</si>
  <si>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</si>
  <si>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</si>
  <si>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</si>
  <si>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</si>
  <si>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</si>
  <si>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</si>
  <si>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</si>
  <si>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</si>
  <si>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</si>
  <si>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</si>
  <si>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</si>
  <si>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</si>
  <si>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</si>
  <si>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</si>
  <si>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</si>
  <si>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</si>
  <si>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</si>
  <si>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</si>
  <si>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</si>
  <si>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</si>
  <si>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</si>
  <si>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</si>
  <si>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</si>
  <si>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</si>
  <si>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</si>
  <si>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</si>
  <si>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</si>
  <si>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</si>
  <si>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</si>
  <si>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</si>
  <si>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</si>
  <si>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</si>
  <si>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</si>
  <si>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</si>
  <si>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</si>
  <si>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</si>
  <si>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</si>
  <si>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</si>
  <si>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</si>
  <si>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</si>
  <si>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</si>
  <si>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</si>
  <si>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</si>
  <si>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</si>
  <si>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</si>
  <si>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</si>
  <si>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</si>
  <si>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</si>
  <si>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</si>
  <si>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</si>
  <si>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</si>
  <si>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</si>
  <si>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</si>
  <si>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</si>
  <si>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</si>
  <si>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</si>
  <si>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</si>
  <si>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</si>
  <si>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</si>
  <si>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</si>
  <si>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</si>
  <si>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</si>
  <si>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</si>
  <si>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</si>
  <si>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</si>
  <si>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</si>
  <si>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</si>
  <si>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</si>
  <si>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</si>
  <si>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</si>
  <si>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</si>
  <si>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</si>
  <si>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</si>
  <si>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</si>
  <si>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</si>
  <si>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</si>
  <si>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</si>
  <si>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</si>
  <si>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</si>
  <si>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</si>
  <si>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</si>
  <si>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</si>
  <si>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</si>
  <si>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</si>
  <si>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</si>
  <si>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</si>
  <si>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</si>
  <si>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</si>
  <si>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</si>
  <si>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</si>
  <si>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</si>
  <si>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</si>
  <si>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</si>
  <si>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</si>
  <si>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</si>
  <si>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</si>
  <si>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</si>
  <si>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</si>
  <si>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</si>
  <si>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</si>
  <si>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</si>
  <si>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</si>
  <si>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</si>
  <si>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</si>
  <si>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</si>
  <si>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</si>
  <si>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</si>
  <si>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</si>
  <si>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/>
  </si>
  <si>
    <t>문제해결과 프로그래밍</t>
  </si>
  <si>
    <t>정보</t>
  </si>
  <si>
    <t>북다34</t>
  </si>
  <si>
    <t>인천동양중학교</t>
  </si>
  <si>
    <t>1-1</t>
  </si>
  <si>
    <t>자유학기제 운영</t>
  </si>
  <si>
    <t>2025-06-01 09:48:33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</si>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</sst>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1753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1788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6.0</v>
      </c>
      <c r="I5" s="277"/>
      <c r="J5" s="278"/>
      <c r="K5" s="36" t="s">
        <v>388</v>
      </c>
      <c r="L5" s="213" t="n">
        <v>6.0</v>
      </c>
      <c r="M5" s="34" t="s">
        <v>388</v>
      </c>
      <c r="N5" s="156" t="n">
        <v>6.0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0.0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51.0</v>
      </c>
      <c r="N13" s="11" t="n">
        <v>51.0</v>
      </c>
    </row>
    <row r="14" spans="1:17" ht="14.25" customHeight="true" x14ac:dyDescent="0.55000000000000004">
      <c r="A14" s="306"/>
      <c r="B14" s="23" t="s">
        <v>469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0.0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17.0</v>
      </c>
      <c r="L20" s="226" t="n">
        <v>17.0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2" t="n">
        <v>17.0</v>
      </c>
      <c r="F21" s="223" t="n">
        <v>17.0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24.0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27.0</v>
      </c>
      <c r="K31" s="218" t="n">
        <v>19.0</v>
      </c>
      <c r="L31" s="235" t="n">
        <v>22.0</v>
      </c>
      <c r="M31" s="216" t="n">
        <v>19.0</v>
      </c>
      <c r="N31" s="235" t="n">
        <v>19.0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8.0</v>
      </c>
      <c r="K32" s="224" t="n">
        <v>9.0</v>
      </c>
      <c r="L32" s="14" t="n">
        <v>12.0</v>
      </c>
      <c r="M32" s="222" t="n">
        <v>8.0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17.0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14.0</v>
      </c>
      <c r="K34" s="224" t="n">
        <v>11.0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1622</v>
      </c>
      <c r="D35" s="12" t="s">
        <v>373</v>
      </c>
      <c r="E35" s="222" t="n">
        <v>0.0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0.0</v>
      </c>
      <c r="K35" s="224" t="n">
        <v>0.0</v>
      </c>
      <c r="L35" s="14" t="n">
        <v>0.0</v>
      </c>
      <c r="M35" s="222" t="n">
        <v>0.0</v>
      </c>
      <c r="N35" s="11" t="n">
        <v>0.0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1623</v>
      </c>
      <c r="C155" s="5" t="s">
        <v>1624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45809.51989861111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1788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1319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6.0</v>
      </c>
      <c r="K5" s="393"/>
      <c r="L5" s="394"/>
      <c r="M5" s="36" t="s">
        <v>388</v>
      </c>
      <c r="N5" s="158" t="n">
        <v>6.0</v>
      </c>
      <c r="O5" s="34" t="s">
        <v>388</v>
      </c>
      <c r="P5" s="157" t="n">
        <v>6.0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51.0</v>
      </c>
      <c r="P12" s="84" t="n">
        <v>51.0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0.0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51.0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0.0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469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0.0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17.0</v>
      </c>
      <c r="N20" s="84" t="n">
        <v>17.0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2" t="n">
        <v>17.0</v>
      </c>
      <c r="H21" s="123" t="n">
        <v>17.0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17.0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1786</v>
      </c>
      <c r="D25" s="178" t="s">
        <v>1787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1785</v>
      </c>
      <c r="D26" s="175" t="s">
        <v>1785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1785</v>
      </c>
      <c r="D27" s="175" t="s">
        <v>1785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24.0</v>
      </c>
      <c r="H29" s="64" t="n">
        <v>0.0</v>
      </c>
      <c r="I29" s="112" t="n">
        <f>G29-H29</f>
      </c>
      <c r="J29" s="191"/>
      <c r="K29" s="192"/>
      <c r="L29" s="115" t="n">
        <v>27.0</v>
      </c>
      <c r="M29" s="114" t="n">
        <v>24.0</v>
      </c>
      <c r="N29" s="115" t="n">
        <v>27.0</v>
      </c>
      <c r="O29" s="114" t="n">
        <v>28.0</v>
      </c>
      <c r="P29" s="115" t="n">
        <v>27.0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193"/>
      <c r="K30" s="194"/>
      <c r="L30" s="121" t="n">
        <v>8.0</v>
      </c>
      <c r="M30" s="120" t="n">
        <v>9.0</v>
      </c>
      <c r="N30" s="121" t="n">
        <v>12.0</v>
      </c>
      <c r="O30" s="120" t="n">
        <v>9.0</v>
      </c>
      <c r="P30" s="121" t="n">
        <v>12.0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17.0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1366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193"/>
      <c r="K32" s="194"/>
      <c r="L32" s="121" t="n">
        <v>14.0</v>
      </c>
      <c r="M32" s="120" t="n">
        <v>11.0</v>
      </c>
      <c r="N32" s="121" t="n">
        <v>10.0</v>
      </c>
      <c r="O32" s="120" t="n">
        <v>16.0</v>
      </c>
      <c r="P32" s="121" t="n">
        <v>14.0</v>
      </c>
      <c r="Q32" s="87" t="n">
        <f>I32+L32+M32+N32+O32+P32</f>
      </c>
      <c r="R32" s="88" t="n">
        <f>Q32+X32</f>
      </c>
      <c r="S32" s="348"/>
      <c r="T32" s="253" t="n">
        <v>17.0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588</v>
      </c>
      <c r="D33" s="198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95"/>
      <c r="K33" s="183"/>
      <c r="L33" s="196" t="n">
        <v>0.0</v>
      </c>
      <c r="M33" s="197" t="n">
        <v>0.0</v>
      </c>
      <c r="N33" s="196" t="n">
        <v>0.0</v>
      </c>
      <c r="O33" s="122" t="n">
        <v>0.0</v>
      </c>
      <c r="P33" s="196" t="n">
        <v>0.0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34.0</v>
      </c>
      <c r="P35" s="200" t="n">
        <v>34.0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641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45809.51989861111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34.0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34.0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17.0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23.0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8.0</v>
      </c>
      <c r="K30" s="119" t="n">
        <v>0.0</v>
      </c>
      <c r="L30" s="10" t="n">
        <f>J30-K30</f>
      </c>
      <c r="M30" s="120" t="n">
        <v>9.0</v>
      </c>
      <c r="N30" s="121" t="n">
        <v>12.0</v>
      </c>
      <c r="O30" s="120" t="n">
        <v>9.0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11.0</v>
      </c>
      <c r="N32" s="121" t="n">
        <v>10.0</v>
      </c>
      <c r="O32" s="120" t="n">
        <v>16.0</v>
      </c>
      <c r="P32" s="121" t="n">
        <v>14.0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45809.51989861111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1788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6.0</v>
      </c>
      <c r="K5" s="445"/>
      <c r="L5" s="446"/>
      <c r="M5" s="36" t="s">
        <v>388</v>
      </c>
      <c r="N5" s="53" t="n">
        <v>6.0</v>
      </c>
      <c r="O5" s="34" t="s">
        <v>388</v>
      </c>
      <c r="P5" s="52" t="n">
        <v>6.0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1780</v>
      </c>
      <c r="Z6" s="385" t="s">
        <v>422</v>
      </c>
      <c r="AA6" s="383" t="s">
        <v>1779</v>
      </c>
      <c r="AB6" s="374" t="s">
        <v>422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431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17.0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34.0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440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0.0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51.0</v>
      </c>
      <c r="P13" s="86" t="n">
        <v>51.0</v>
      </c>
      <c r="Q13" s="87" t="n">
        <f>I13+L13+M13+N13+O13+P13</f>
      </c>
      <c r="R13" s="88" t="n">
        <f>Q13+X13</f>
      </c>
      <c r="S13" s="432" t="n">
        <f>SUM(R13:R15)</f>
      </c>
      <c r="T13" s="90" t="n">
        <v>34.0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469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0.0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5.75" customHeight="true" x14ac:dyDescent="0.55000000000000004">
      <c r="A15" s="306"/>
      <c r="B15" s="22" t="s">
        <v>476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17.0</v>
      </c>
      <c r="N20" s="84" t="n">
        <v>17.0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17.0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17.0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570</v>
      </c>
      <c r="C29" s="308"/>
      <c r="D29" s="309"/>
      <c r="E29" s="344" t="n">
        <v>306.0</v>
      </c>
      <c r="F29" s="345"/>
      <c r="G29" s="111" t="n">
        <v>19.0</v>
      </c>
      <c r="H29" s="64" t="n">
        <v>0.0</v>
      </c>
      <c r="I29" s="112" t="n">
        <f>G29-H29</f>
      </c>
      <c r="J29" s="64" t="n">
        <v>22.0</v>
      </c>
      <c r="K29" s="113" t="n">
        <v>0.0</v>
      </c>
      <c r="L29" s="15" t="n">
        <f>J29-K29</f>
      </c>
      <c r="M29" s="114" t="n">
        <v>19.0</v>
      </c>
      <c r="N29" s="115" t="n">
        <v>22.0</v>
      </c>
      <c r="O29" s="114" t="n">
        <v>19.0</v>
      </c>
      <c r="P29" s="115" t="n">
        <v>19.0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SUM(Q29:Q34)-E29</f>
      </c>
      <c r="Z29" s="426" t="n">
        <f>IF(ISERROR(Y29/E29),"",Y29/E29)</f>
      </c>
      <c r="AA29" s="424" t="n">
        <f>SUM(R29:R34)-E29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16.0</v>
      </c>
      <c r="K30" s="119" t="n">
        <v>13.0</v>
      </c>
      <c r="L30" s="10" t="n">
        <f>J30-K30</f>
      </c>
      <c r="M30" s="120" t="n">
        <v>8.0</v>
      </c>
      <c r="N30" s="121" t="n">
        <v>12.0</v>
      </c>
      <c r="O30" s="120" t="n">
        <v>8.0</v>
      </c>
      <c r="P30" s="121" t="n">
        <v>12.0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21.0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23.0</v>
      </c>
      <c r="H32" s="81" t="n">
        <v>23.0</v>
      </c>
      <c r="I32" s="19" t="n">
        <f>G32-H32</f>
      </c>
      <c r="J32" s="81" t="n">
        <v>14.0</v>
      </c>
      <c r="K32" s="119" t="n">
        <v>0.0</v>
      </c>
      <c r="L32" s="10" t="n">
        <f>J32-K32</f>
      </c>
      <c r="M32" s="120" t="n">
        <v>21.0</v>
      </c>
      <c r="N32" s="121" t="n">
        <v>14.0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23.0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588</v>
      </c>
      <c r="D33" s="12" t="s">
        <v>373</v>
      </c>
      <c r="E33" s="344"/>
      <c r="F33" s="345"/>
      <c r="G33" s="122" t="n">
        <v>0.0</v>
      </c>
      <c r="H33" s="123" t="n">
        <v>0.0</v>
      </c>
      <c r="I33" s="80" t="n">
        <f>G33-H33</f>
      </c>
      <c r="J33" s="123" t="n">
        <v>0.0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0.0</v>
      </c>
      <c r="P33" s="86" t="n">
        <v>0.0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641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2025-03-21T00:45:09Z</dcterms:modified>
</cp:coreProperties>
</file>