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BE44A367-6496-486C-8CC3-38DE54D96783}" xr6:coauthVersionLast="47" xr6:coauthVersionMax="47" xr10:uidLastSave="{00000000-0000-0000-0000-000000000000}"/>
  <bookViews>
    <workbookView xWindow="32811" yWindow="-103" windowWidth="33120" windowHeight="18000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<sst xmlns="http://schemas.openxmlformats.org/spreadsheetml/2006/main" count="2833" uniqueCount="1795">
  <si>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</si>
  <si>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</si>
  <si>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</si>
  <si>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</si>
  <si>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</si>
  <si>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</si>
  <si>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</si>
  <si>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</si>
  <si>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</si>
  <si>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</si>
  <si>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</si>
  <si>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</si>
  <si>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</si>
  <si>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</si>
  <si>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</si>
  <si>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</si>
  <si>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</si>
  <si>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</si>
  <si>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</si>
  <si>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</si>
  <si>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</si>
  <si>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</si>
  <si>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</si>
  <si>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</si>
  <si>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</si>
  <si>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</si>
  <si>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</si>
  <si>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</si>
  <si>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</si>
  <si>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</si>
  <si>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</si>
  <si>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</si>
  <si>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</si>
  <si>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</si>
  <si>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</si>
  <si>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</si>
  <si>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</si>
  <si>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</si>
  <si>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</si>
  <si>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</si>
  <si>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</si>
  <si>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</si>
  <si>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</si>
  <si>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</si>
  <si>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</si>
  <si>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</si>
  <si>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</si>
  <si>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</si>
  <si>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</si>
  <si>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</si>
  <si>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</si>
  <si>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</si>
  <si>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</si>
  <si>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</si>
  <si>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</si>
  <si>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</si>
  <si>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</si>
  <si>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</si>
  <si>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</si>
  <si>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</si>
  <si>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</si>
  <si>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</si>
  <si>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</si>
  <si>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</si>
  <si>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</si>
  <si>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</si>
  <si>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</si>
  <si>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</si>
  <si>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</si>
  <si>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</si>
  <si>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</si>
  <si>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</si>
  <si>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</si>
  <si>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</si>
  <si>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</si>
  <si>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</si>
  <si>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</si>
  <si>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</si>
  <si>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</si>
  <si>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</si>
  <si>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</si>
  <si>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</si>
  <si>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</si>
  <si>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</si>
  <si>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</si>
  <si>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</si>
  <si>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</si>
  <si>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</si>
  <si>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</si>
  <si>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</si>
  <si>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</si>
  <si>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</si>
  <si>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</si>
  <si>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</si>
  <si>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</si>
  <si>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</si>
  <si>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</si>
  <si>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</si>
  <si>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</si>
  <si>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</si>
  <si>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</si>
  <si>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</si>
  <si>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</si>
  <si>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</si>
  <si>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</si>
  <si>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</si>
  <si>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</si>
  <si>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</si>
  <si>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</si>
  <si>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</si>
  <si>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</si>
  <si>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</si>
  <si>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</si>
  <si>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</si>
  <si>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</si>
  <si>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</si>
  <si>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</si>
  <si>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</si>
  <si>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</si>
  <si>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</si>
  <si>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</si>
  <si>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</si>
  <si>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</si>
  <si>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</si>
  <si>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</si>
  <si>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</si>
  <si>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</si>
  <si>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</si>
  <si>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</si>
  <si>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</si>
  <si>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</si>
  <si>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</si>
  <si>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</si>
  <si>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</si>
  <si>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</si>
  <si>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</si>
  <si>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</si>
  <si>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</si>
  <si>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</si>
  <si>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</si>
  <si>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</si>
  <si>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</si>
  <si>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</si>
  <si>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</si>
  <si>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</si>
  <si>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</si>
  <si>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</si>
  <si>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</si>
  <si>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</si>
  <si>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</si>
  <si>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</si>
  <si>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</si>
  <si>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</si>
  <si>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</si>
  <si>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</si>
  <si>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</si>
  <si>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</si>
  <si>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</si>
  <si>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</si>
  <si>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</si>
  <si>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</si>
  <si>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</si>
  <si>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</si>
  <si>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</si>
  <si>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</si>
  <si>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</si>
  <si>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</si>
  <si>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</si>
  <si>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</si>
  <si>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</si>
  <si>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</si>
  <si>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</si>
  <si>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</si>
  <si>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</si>
  <si>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</si>
  <si>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</si>
  <si>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</si>
  <si>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</si>
  <si>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</si>
  <si>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</si>
  <si>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</si>
  <si>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</si>
  <si>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</si>
  <si>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</si>
  <si>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</si>
  <si>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</si>
  <si>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</si>
  <si>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</si>
  <si>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</si>
  <si>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</si>
  <si>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</si>
  <si>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</si>
  <si>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</si>
  <si>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</si>
  <si>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</si>
  <si>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</si>
  <si>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</si>
  <si>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</si>
  <si>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</si>
  <si>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</si>
  <si>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</si>
  <si>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</si>
  <si>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</si>
  <si>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</si>
  <si>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</si>
  <si>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</si>
  <si>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</si>
  <si>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</si>
  <si>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</si>
  <si>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</si>
  <si>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</si>
  <si>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</si>
  <si>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</si>
  <si>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</si>
  <si>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</si>
  <si>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</si>
  <si>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</si>
  <si>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</si>
  <si>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</si>
  <si>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</si>
  <si>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</si>
  <si>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</si>
  <si>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</si>
  <si>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</si>
  <si>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</si>
  <si>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</si>
  <si>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</si>
  <si>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</si>
  <si>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</si>
  <si>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</si>
  <si>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</si>
  <si>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</si>
  <si>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</si>
  <si>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</si>
  <si>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</si>
  <si>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</si>
  <si>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</si>
  <si>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</si>
  <si>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</si>
  <si>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</si>
  <si>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</si>
  <si>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</si>
  <si>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</si>
  <si>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</si>
  <si>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</si>
  <si>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</si>
  <si>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</si>
  <si>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</si>
  <si>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</si>
  <si>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</si>
  <si>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</si>
  <si>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</si>
  <si>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</si>
  <si>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</si>
  <si>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</si>
  <si>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</si>
  <si>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</si>
  <si>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</si>
  <si>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</si>
  <si>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</si>
  <si>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</si>
  <si>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</si>
  <si>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</si>
  <si>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</si>
  <si>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</si>
  <si>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</si>
  <si>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</si>
  <si>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</si>
  <si>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</si>
  <si>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</si>
  <si>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</si>
  <si>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</si>
  <si>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</si>
  <si>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</si>
  <si>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</si>
  <si>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</si>
  <si>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</si>
  <si>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</si>
  <si>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</si>
  <si>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</si>
  <si>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</si>
  <si>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</si>
  <si>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</si>
  <si>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</si>
  <si>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</si>
  <si>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</si>
  <si>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</si>
  <si>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</si>
  <si>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</si>
  <si>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</si>
  <si>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</si>
  <si>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</si>
  <si>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</si>
  <si>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</si>
  <si>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</si>
  <si>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</si>
  <si>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</si>
  <si>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</si>
  <si>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</si>
  <si>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</si>
  <si>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</si>
  <si>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</si>
  <si>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</si>
  <si>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</si>
  <si>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</si>
  <si>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</si>
  <si>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</si>
  <si>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</si>
  <si>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</si>
  <si>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</si>
  <si>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</si>
  <si>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</si>
  <si>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</si>
  <si>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</si>
  <si>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</si>
  <si>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</si>
  <si>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</si>
  <si>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</si>
  <si>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</si>
  <si>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</si>
  <si>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</si>
  <si>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</si>
  <si>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</si>
  <si>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</si>
  <si>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</si>
  <si>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</si>
  <si>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</si>
  <si>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</si>
  <si>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</si>
  <si>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</si>
  <si>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</si>
  <si>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</si>
  <si>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</si>
  <si>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</si>
  <si>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</si>
  <si>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</si>
  <si>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</si>
  <si>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</si>
  <si>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</si>
  <si>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</si>
  <si>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</si>
  <si>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</si>
  <si>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</si>
  <si>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</si>
  <si>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</si>
  <si>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</si>
  <si>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</si>
  <si>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</si>
  <si>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</si>
  <si>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</si>
  <si>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</si>
  <si>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</si>
  <si>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</si>
  <si>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</si>
  <si>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</si>
  <si>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</si>
  <si>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</si>
  <si>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</si>
  <si>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</si>
  <si>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</si>
  <si>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</si>
  <si>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</si>
  <si>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</si>
  <si>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</si>
  <si>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</si>
  <si>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</si>
  <si>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</si>
  <si>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</si>
  <si>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</si>
  <si>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</si>
  <si>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</si>
  <si>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</si>
  <si>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</si>
  <si>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</si>
  <si>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</si>
  <si>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</si>
  <si>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</si>
  <si>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</si>
  <si>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</si>
  <si>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</si>
  <si>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</si>
  <si>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</si>
  <si>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</si>
  <si>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</si>
  <si>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</si>
  <si>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</si>
  <si>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</si>
  <si>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</si>
  <si>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</si>
  <si>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</si>
  <si>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</si>
  <si>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</si>
  <si>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</si>
  <si>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</si>
  <si>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</si>
  <si>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</si>
  <si>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</si>
  <si>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</si>
  <si>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</si>
  <si>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</si>
  <si>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</si>
  <si>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</si>
  <si>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</si>
  <si>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</si>
  <si>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</si>
  <si>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</si>
  <si>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</si>
  <si>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</si>
  <si>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</si>
  <si>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</si>
  <si>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</si>
  <si>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</si>
  <si>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</si>
  <si>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</si>
  <si>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</si>
  <si>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</si>
  <si>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</si>
  <si>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</si>
  <si>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</si>
  <si>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</si>
  <si>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</si>
  <si>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</si>
  <si>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증감율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</si>
  <si>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</si>
  <si>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</si>
  <si>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</si>
  <si>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</si>
  <si>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</si>
  <si>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</si>
  <si>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</si>
  <si>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</si>
  <si>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</si>
  <si>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</si>
  <si>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</si>
  <si>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</si>
  <si>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</si>
  <si>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</si>
  <si>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</si>
  <si>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</si>
  <si>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</si>
  <si>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</si>
  <si>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</si>
  <si>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</si>
  <si>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</si>
  <si>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</si>
  <si>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</si>
  <si>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</si>
  <si>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</si>
  <si>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</si>
  <si>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</si>
  <si>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</si>
  <si>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</si>
  <si>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</si>
  <si>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</si>
  <si>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</si>
  <si>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</si>
  <si>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</si>
  <si>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</si>
  <si>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</si>
  <si>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</si>
  <si>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</si>
  <si>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</si>
  <si>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</si>
  <si>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</si>
  <si>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</si>
  <si>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</si>
  <si>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</si>
  <si>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</si>
  <si>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</si>
  <si>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</si>
  <si>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</si>
  <si>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</si>
  <si>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</si>
  <si>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</si>
  <si>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</si>
  <si>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</si>
  <si>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</si>
  <si>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</si>
  <si>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</si>
  <si>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</si>
  <si>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</si>
  <si>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</si>
  <si>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</si>
  <si>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</si>
  <si>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</si>
  <si>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</si>
  <si>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</si>
  <si>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</si>
  <si>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</si>
  <si>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</si>
  <si>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</si>
  <si>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</si>
  <si>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</si>
  <si>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</si>
  <si>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</si>
  <si>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</si>
  <si>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</si>
  <si>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</si>
  <si>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</si>
  <si>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</si>
  <si>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</si>
  <si>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</si>
  <si>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</si>
  <si>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</si>
  <si>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</si>
  <si>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</si>
  <si>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</si>
  <si>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</si>
  <si>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</si>
  <si>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</si>
  <si>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</si>
  <si>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</si>
  <si>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</si>
  <si>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</si>
  <si>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</si>
  <si>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</si>
  <si>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</si>
  <si>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</si>
  <si>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</si>
  <si>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</si>
  <si>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</si>
  <si>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</si>
  <si>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</si>
  <si>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</si>
  <si>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</si>
  <si>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</si>
  <si>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</si>
  <si>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</si>
  <si>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</si>
  <si>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</si>
  <si>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</si>
  <si>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</si>
  <si>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</si>
  <si>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</si>
  <si>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</si>
  <si>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</si>
  <si>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</si>
  <si>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</si>
  <si>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</si>
  <si>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</si>
  <si>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</si>
  <si>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</si>
  <si>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</si>
  <si>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</si>
  <si>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</si>
  <si>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</si>
  <si>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</si>
  <si>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</si>
  <si>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</si>
  <si>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</si>
  <si>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</si>
  <si>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</si>
  <si>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</si>
  <si>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</si>
  <si>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</si>
  <si>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</si>
  <si>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</si>
  <si>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</si>
  <si>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</si>
  <si>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</si>
  <si>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</si>
  <si>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</si>
  <si>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</si>
  <si>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</si>
  <si>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</si>
  <si>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</si>
  <si>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</si>
  <si>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</si>
  <si>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</si>
  <si>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</si>
  <si>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</si>
  <si>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</si>
  <si>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</si>
  <si>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</si>
  <si>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</si>
  <si>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</si>
  <si>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</si>
  <si>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</si>
  <si>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</si>
  <si>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</si>
  <si>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</si>
  <si>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</si>
  <si>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</si>
  <si>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</si>
  <si>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</si>
  <si>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</si>
  <si>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</si>
  <si>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</si>
  <si>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</si>
  <si>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</si>
  <si>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</si>
  <si>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</si>
  <si>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</si>
  <si>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</si>
  <si>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</si>
  <si>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</si>
  <si>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</si>
  <si>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</si>
  <si>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</si>
  <si>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</si>
  <si>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</si>
  <si>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</si>
  <si>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</si>
  <si>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</si>
  <si>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</si>
  <si>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</si>
  <si>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</si>
  <si>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</si>
  <si>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</si>
  <si>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</si>
  <si>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</si>
  <si>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</si>
  <si>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</si>
  <si>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</si>
  <si>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</si>
  <si>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</si>
  <si>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</si>
  <si>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</si>
  <si>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</si>
  <si>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</si>
  <si>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</si>
  <si>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</si>
  <si>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</si>
  <si>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</si>
  <si>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</si>
  <si>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</si>
  <si>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</si>
  <si>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</si>
  <si>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</si>
  <si>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</si>
  <si>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</si>
  <si>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</si>
  <si>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</si>
  <si>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</si>
  <si>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</si>
  <si>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</si>
  <si>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</si>
  <si>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</si>
  <si>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</si>
  <si>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</si>
  <si>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</si>
  <si>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</si>
  <si>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</si>
  <si>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</si>
  <si>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</si>
  <si>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</si>
  <si>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</si>
  <si>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</si>
  <si>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</si>
  <si>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</si>
  <si>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</si>
  <si>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</si>
  <si>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</si>
  <si>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</si>
  <si>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</si>
  <si>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</si>
  <si>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</si>
  <si>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</si>
  <si>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</si>
  <si>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</si>
  <si>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</si>
  <si>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</si>
  <si>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</si>
  <si>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</si>
  <si>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</si>
  <si>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</si>
  <si>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</si>
  <si>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</si>
  <si>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</si>
  <si>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</si>
  <si>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</si>
  <si>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</si>
  <si>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</si>
  <si>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</si>
  <si>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</si>
  <si>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</si>
  <si>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</si>
  <si>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</si>
  <si>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</si>
  <si>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</si>
  <si>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</si>
  <si>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</si>
  <si>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</si>
  <si>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</si>
  <si>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</si>
  <si>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</si>
  <si>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</si>
  <si>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</si>
  <si>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</si>
  <si>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</si>
  <si>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</si>
  <si>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</si>
  <si>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</si>
  <si>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</si>
  <si>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</si>
  <si>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</si>
  <si>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</si>
  <si>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</si>
  <si>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</si>
  <si>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</si>
  <si>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</si>
  <si>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</si>
  <si>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</si>
  <si>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</si>
  <si>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</si>
  <si>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</si>
  <si>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</si>
  <si>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</si>
  <si>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</si>
  <si>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</si>
  <si>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</si>
  <si>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</si>
  <si>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</si>
  <si>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</si>
  <si>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</si>
  <si>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</si>
  <si>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</si>
  <si>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</si>
  <si>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</si>
  <si>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</si>
  <si>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</si>
  <si>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</si>
  <si>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</si>
  <si>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</si>
  <si>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</si>
  <si>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</si>
  <si>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</si>
  <si>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</si>
  <si>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</si>
  <si>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</si>
  <si>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</si>
  <si>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</si>
  <si>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</si>
  <si>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</si>
  <si>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</si>
  <si>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</si>
  <si>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</si>
  <si>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</si>
  <si>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</si>
  <si>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</si>
  <si>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</si>
  <si>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</si>
  <si>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</si>
  <si>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</si>
  <si>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</si>
  <si>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</si>
  <si>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</si>
  <si>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</si>
  <si>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</si>
  <si>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</si>
  <si>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</si>
  <si>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</si>
  <si>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</si>
  <si>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</si>
  <si>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</si>
  <si>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</si>
  <si>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</si>
  <si>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</si>
  <si>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</si>
  <si>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</si>
  <si>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</si>
  <si>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</si>
  <si>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</si>
  <si>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</si>
  <si>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</si>
  <si>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</si>
  <si>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</si>
  <si>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</si>
  <si>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</si>
  <si>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</si>
  <si>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</si>
  <si>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</si>
  <si>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</si>
  <si>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</si>
  <si>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</si>
  <si>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</si>
  <si>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</si>
  <si>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</si>
  <si>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</si>
  <si>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</si>
  <si>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</si>
  <si>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</si>
  <si>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</si>
  <si>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</si>
  <si>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</si>
  <si>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</si>
  <si>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</si>
  <si>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</si>
  <si>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</si>
  <si>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</si>
  <si>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</si>
  <si>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</si>
  <si>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</si>
  <si>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</si>
  <si>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</si>
  <si>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</si>
  <si>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</si>
  <si>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</si>
  <si>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</si>
  <si>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</si>
  <si>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</si>
  <si>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</si>
  <si>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</si>
  <si>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</si>
  <si>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</si>
  <si>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</si>
  <si>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</si>
  <si>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</si>
  <si>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</si>
  <si>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</si>
  <si>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</si>
  <si>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</si>
  <si>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</si>
  <si>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</si>
  <si>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</si>
  <si>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</si>
  <si>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</si>
  <si>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</si>
  <si>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</si>
  <si>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</si>
  <si>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</si>
  <si>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</si>
  <si>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</si>
  <si>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</si>
  <si>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</si>
  <si>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</si>
  <si>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</si>
  <si>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</si>
  <si>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</si>
  <si>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</si>
  <si>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</si>
  <si>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</si>
  <si>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</si>
  <si>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</si>
  <si>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</si>
  <si>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</si>
  <si>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</si>
  <si>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</si>
  <si>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</si>
  <si>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</si>
  <si>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</si>
  <si>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</si>
  <si>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</si>
  <si>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</si>
  <si>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</si>
  <si>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</si>
  <si>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</si>
  <si>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</si>
  <si>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</si>
  <si>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</si>
  <si>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</si>
  <si>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</si>
  <si>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</si>
  <si>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</si>
  <si>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</si>
  <si>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</si>
  <si>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</si>
  <si>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</si>
  <si>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</si>
  <si>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</si>
  <si>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</si>
  <si>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</si>
  <si>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</si>
  <si>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</si>
  <si>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</si>
  <si>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</si>
  <si>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</si>
  <si>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</si>
  <si>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</si>
  <si>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</si>
  <si>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</si>
  <si>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</si>
  <si>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</si>
  <si>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</si>
  <si>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</si>
  <si>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</si>
  <si>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</si>
  <si>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</si>
  <si>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</si>
  <si>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</si>
  <si>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</si>
  <si>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</si>
  <si>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</si>
  <si>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</si>
  <si>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</si>
  <si>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</si>
  <si>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</si>
  <si>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</si>
  <si>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</si>
  <si>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</si>
  <si>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</si>
  <si>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</si>
  <si>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</si>
  <si>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</si>
  <si>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</si>
  <si>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</si>
  <si>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</si>
  <si>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</si>
  <si>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</si>
  <si>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</si>
  <si>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</si>
  <si>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</si>
  <si>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</si>
  <si>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</si>
  <si>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</si>
  <si>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</si>
  <si>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</si>
  <si>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</si>
  <si>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</si>
  <si>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</si>
  <si>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</si>
  <si>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</si>
  <si>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</si>
  <si>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</si>
  <si>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</si>
  <si>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</si>
  <si>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</si>
  <si>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</si>
  <si>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</si>
  <si>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</si>
  <si>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</si>
  <si>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</si>
  <si>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</si>
  <si>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</si>
  <si>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</si>
  <si>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</si>
  <si>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</si>
  <si>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</si>
  <si>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</si>
  <si>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</si>
  <si>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</si>
  <si>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</si>
  <si>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</si>
  <si>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</si>
  <si>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</si>
  <si>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</si>
  <si>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</si>
  <si>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</si>
  <si>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</si>
  <si>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</si>
  <si>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</si>
  <si>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</si>
  <si>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</si>
  <si>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</si>
  <si>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</si>
  <si>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</si>
  <si>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</si>
  <si>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</si>
  <si>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</si>
  <si>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</si>
  <si>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</si>
  <si>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</si>
  <si>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</si>
  <si>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</si>
  <si>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</si>
  <si>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</si>
  <si>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</si>
  <si>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</si>
  <si>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</si>
  <si>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</si>
  <si>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</si>
  <si>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</si>
  <si>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</si>
  <si>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</si>
  <si>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</si>
  <si>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</si>
  <si>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</si>
  <si>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</si>
  <si>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</si>
  <si>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</si>
  <si>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</si>
  <si>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</si>
  <si>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</si>
  <si>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</si>
  <si>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</si>
  <si>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</si>
  <si>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</si>
  <si>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</si>
  <si>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</si>
  <si>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</si>
  <si>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</si>
  <si>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</si>
  <si>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</si>
  <si>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</si>
  <si>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</si>
  <si>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</si>
  <si>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</si>
  <si>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</si>
  <si>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</si>
  <si>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</si>
  <si>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</si>
  <si>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</si>
  <si>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</si>
  <si>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</si>
  <si>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</si>
  <si>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</si>
  <si>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</si>
  <si>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</si>
  <si>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</si>
  <si>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</si>
  <si>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</si>
  <si>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</si>
  <si>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</si>
  <si>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</si>
  <si>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</si>
  <si>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</si>
  <si>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</si>
  <si>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</si>
  <si>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</si>
  <si>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</si>
  <si>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</si>
  <si>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</si>
  <si>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</si>
  <si>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</si>
  <si>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</si>
  <si>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</si>
  <si>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</si>
  <si>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</si>
  <si>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</si>
  <si>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</si>
  <si>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</si>
  <si>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</si>
  <si>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</si>
  <si>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</si>
  <si>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</si>
  <si>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</si>
  <si>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</si>
  <si>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</si>
  <si>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</si>
  <si>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</si>
  <si>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</si>
  <si>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</si>
  <si>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</si>
  <si>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</si>
  <si>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</si>
  <si>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</si>
  <si>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</si>
  <si>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</si>
  <si>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</si>
  <si>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</si>
  <si>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</si>
  <si>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</si>
  <si>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</si>
  <si>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</si>
  <si>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</si>
  <si>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</si>
  <si>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</si>
  <si>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</si>
  <si>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</si>
  <si>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</si>
  <si>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</si>
  <si>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</si>
  <si>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</si>
  <si>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</si>
  <si>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</si>
  <si>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</si>
  <si>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</si>
  <si>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</si>
  <si>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</si>
  <si>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</si>
  <si>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</si>
  <si>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</si>
  <si>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</si>
  <si>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</si>
  <si>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</si>
  <si>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</si>
  <si>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</si>
  <si>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</si>
  <si>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</si>
  <si>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</si>
  <si>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</si>
  <si>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</si>
  <si>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</si>
  <si>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</si>
  <si>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</si>
  <si>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</si>
  <si>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</si>
  <si>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</si>
  <si>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</si>
  <si>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</si>
  <si>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</si>
  <si>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</si>
  <si>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</si>
  <si>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</si>
  <si>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</si>
  <si>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</si>
  <si>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</si>
  <si>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</si>
  <si>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</si>
  <si>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</si>
  <si>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</si>
  <si>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</si>
  <si>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</si>
  <si>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</si>
  <si>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</si>
  <si>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</si>
  <si>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</si>
  <si>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</si>
  <si>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</si>
  <si>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</si>
  <si>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</si>
  <si>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</si>
  <si>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</si>
  <si>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</si>
  <si>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</si>
  <si>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</si>
  <si>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</si>
  <si>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</si>
  <si>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</si>
  <si>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</si>
  <si>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</si>
  <si>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</si>
  <si>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</si>
  <si>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</si>
  <si>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</si>
  <si>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</si>
  <si>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</si>
  <si>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</si>
  <si>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</si>
  <si>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</si>
  <si>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</si>
  <si>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</si>
  <si>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</si>
  <si>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</si>
  <si>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</si>
  <si>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</si>
  <si>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</si>
  <si>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</si>
  <si>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</si>
  <si>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</si>
  <si>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</si>
  <si>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</si>
  <si>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</si>
  <si>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</si>
  <si>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</si>
  <si>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</si>
  <si>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</si>
  <si>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</si>
  <si>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</si>
  <si>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</si>
  <si>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</si>
  <si>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</si>
  <si>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</si>
  <si>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</si>
  <si>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</si>
  <si>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</si>
  <si>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</si>
  <si>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</si>
  <si>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</si>
  <si>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</si>
  <si>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</si>
  <si>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</si>
  <si>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</si>
  <si>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</si>
  <si>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</si>
  <si>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</si>
  <si>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</si>
  <si>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</si>
  <si>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</si>
  <si>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</si>
  <si>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</si>
  <si>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</si>
  <si>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</si>
  <si>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</si>
  <si>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</si>
  <si>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</si>
  <si>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</si>
  <si>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</si>
  <si>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</si>
  <si>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</si>
  <si>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</si>
  <si>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</si>
  <si>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</si>
  <si>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</si>
  <si>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</si>
  <si>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</si>
  <si>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</si>
  <si>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</si>
  <si>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</si>
  <si>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</si>
  <si>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</si>
  <si>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</si>
  <si>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</si>
  <si>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</si>
  <si>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</si>
  <si>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</si>
  <si>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</si>
  <si>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</si>
  <si>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</si>
  <si>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</si>
  <si>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</si>
  <si>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</si>
  <si>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</si>
  <si>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</si>
  <si>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</si>
  <si>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</si>
  <si>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</si>
  <si>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</si>
  <si>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</si>
  <si>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</si>
  <si>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</si>
  <si>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</si>
  <si>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</si>
  <si>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</si>
  <si>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</si>
  <si>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</si>
  <si>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</si>
  <si>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</si>
  <si>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</si>
  <si>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</si>
  <si>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</si>
  <si>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</si>
  <si>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</si>
  <si>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</si>
  <si>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</si>
  <si>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</si>
  <si>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</si>
  <si>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</si>
  <si>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</si>
  <si>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</si>
  <si>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</si>
  <si>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</si>
  <si>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</si>
  <si>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</si>
  <si>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</si>
  <si>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</si>
  <si>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</si>
  <si>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</si>
  <si>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</si>
  <si>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</si>
  <si>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</si>
  <si>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</si>
  <si>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</si>
  <si>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</si>
  <si>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</si>
  <si>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</si>
  <si>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</si>
  <si>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</si>
  <si>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</si>
  <si>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</si>
  <si>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</si>
  <si>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</si>
  <si>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</si>
  <si>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</si>
  <si>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</si>
  <si>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</si>
  <si>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</si>
  <si>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</si>
  <si>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</si>
  <si>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</si>
  <si>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</si>
  <si>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</si>
  <si>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</si>
  <si>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</si>
  <si>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</si>
  <si>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</si>
  <si>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</si>
  <si>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</si>
  <si>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</si>
  <si>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</si>
  <si>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</si>
  <si>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</si>
  <si>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</si>
  <si>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</si>
  <si>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</si>
  <si>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</si>
  <si>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</si>
  <si>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</si>
  <si>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</si>
  <si>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</si>
  <si>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</si>
  <si>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</si>
  <si>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</si>
  <si>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</si>
  <si>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</si>
  <si>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</si>
  <si>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</si>
  <si>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</si>
  <si>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</si>
  <si>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</si>
  <si>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</si>
  <si>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</si>
  <si>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</si>
  <si>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</si>
  <si>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</si>
  <si>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</si>
  <si>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</si>
  <si>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</si>
  <si>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</si>
  <si>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</si>
  <si>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</si>
  <si>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</si>
  <si>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</si>
  <si>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</si>
  <si>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</si>
  <si>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</si>
  <si>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</si>
  <si>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</si>
  <si>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</si>
  <si>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</si>
  <si>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</si>
  <si>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</si>
  <si>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</si>
  <si>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</si>
  <si>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</si>
  <si>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</si>
  <si>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</si>
  <si>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</si>
  <si>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</si>
  <si>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</si>
  <si>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</si>
  <si>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</si>
  <si>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</si>
  <si>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</si>
  <si>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</si>
  <si>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</si>
  <si>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</si>
  <si>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</si>
  <si>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</si>
  <si>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</si>
  <si>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</si>
  <si>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</si>
  <si>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</si>
  <si>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</si>
  <si>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</si>
  <si>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</si>
  <si>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</si>
  <si>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</si>
  <si>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</si>
  <si>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</si>
  <si>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</si>
  <si>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</si>
  <si>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</si>
  <si>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</si>
  <si>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</si>
  <si>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</si>
  <si>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</si>
  <si>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</si>
  <si>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</si>
  <si>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</si>
  <si>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</si>
  <si>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</si>
  <si>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</si>
  <si>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</si>
  <si>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</si>
  <si>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</si>
  <si>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</si>
  <si>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</si>
  <si>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</si>
  <si>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</si>
  <si>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</si>
  <si>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</si>
  <si>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</si>
  <si>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</si>
  <si>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</si>
  <si>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</si>
  <si>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</si>
  <si>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</si>
  <si>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</si>
  <si>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</si>
  <si>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</si>
  <si>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</si>
  <si>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</si>
  <si>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</si>
  <si>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</si>
  <si>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</si>
  <si>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</si>
  <si>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</si>
  <si>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</si>
  <si>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</si>
  <si>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</si>
  <si>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</si>
  <si>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</si>
  <si>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</si>
  <si>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</si>
  <si>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</si>
  <si>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</si>
  <si>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</si>
  <si>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</si>
  <si>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</si>
  <si>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</si>
  <si>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</si>
  <si>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</si>
  <si>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</si>
  <si>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</si>
  <si>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</si>
  <si>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</si>
  <si>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</si>
  <si>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</si>
  <si>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</si>
  <si>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</si>
  <si>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</si>
  <si>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</si>
  <si>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</si>
  <si>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</si>
  <si>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</si>
  <si>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</si>
  <si>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</si>
  <si>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</si>
  <si>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</si>
  <si>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</si>
  <si>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</si>
  <si>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</si>
  <si>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</si>
  <si>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</si>
  <si>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</si>
  <si>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</si>
  <si>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</si>
  <si>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</si>
  <si>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</si>
  <si>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</si>
  <si>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</si>
  <si>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</si>
  <si>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</si>
  <si>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</si>
  <si>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</si>
  <si>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</si>
  <si>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</si>
  <si>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</si>
  <si>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</si>
  <si>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</si>
  <si>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</si>
  <si>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</si>
  <si>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</si>
  <si>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</si>
  <si>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</si>
  <si>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</si>
  <si>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</si>
  <si>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</si>
  <si>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</si>
  <si>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</si>
  <si>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</si>
  <si>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</si>
  <si>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</si>
  <si>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</si>
  <si>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</si>
  <si>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</si>
  <si>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</si>
  <si>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</si>
  <si>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</si>
  <si>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</si>
  <si>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</si>
  <si>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</si>
  <si>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</si>
  <si>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</si>
  <si>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</si>
  <si>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</si>
  <si>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</si>
  <si>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</si>
  <si>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</si>
  <si>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</si>
  <si>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</si>
  <si>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</si>
  <si>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</si>
  <si>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</si>
  <si>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</si>
  <si>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</si>
  <si>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</si>
  <si>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</si>
  <si>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</si>
  <si>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</si>
  <si>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</si>
  <si>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</si>
  <si>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</si>
  <si>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</si>
  <si>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</si>
  <si>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</si>
  <si>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</si>
  <si>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</si>
  <si>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</si>
  <si>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</si>
  <si>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</si>
  <si>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</si>
  <si>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</si>
  <si>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</si>
  <si>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</si>
  <si>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</si>
  <si>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</si>
  <si>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</si>
  <si>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</si>
  <si>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</si>
  <si>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</si>
  <si>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</si>
  <si>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</si>
  <si>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</si>
  <si>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</si>
  <si>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</si>
  <si>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</si>
  <si>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</si>
  <si>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</si>
  <si>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</si>
  <si>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</si>
  <si>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</si>
  <si>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</si>
  <si>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</si>
  <si>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</si>
  <si>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</si>
  <si>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</si>
  <si>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</si>
  <si>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</si>
  <si>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</si>
  <si>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</si>
  <si>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</si>
  <si>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</si>
  <si>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</si>
  <si>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</si>
  <si>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</si>
  <si>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</si>
  <si>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</si>
  <si>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</si>
  <si>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</si>
  <si>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</si>
  <si>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</si>
  <si>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</si>
  <si>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</si>
  <si>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</si>
  <si>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</si>
  <si>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</si>
  <si>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</si>
  <si>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</si>
  <si>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</si>
  <si>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</si>
  <si>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</si>
  <si>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</si>
  <si>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</si>
  <si>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</si>
  <si>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</si>
  <si>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</si>
  <si>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</si>
  <si>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</si>
  <si>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</si>
  <si>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</si>
  <si>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</si>
  <si>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</si>
  <si>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</si>
  <si>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</si>
  <si>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</si>
  <si>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</si>
  <si>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</si>
  <si>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</si>
  <si>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</si>
  <si>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</si>
  <si>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</si>
  <si>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</si>
  <si>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</si>
  <si>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</si>
  <si>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</si>
  <si>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</si>
  <si>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</si>
  <si>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</si>
  <si>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</si>
  <si>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</si>
  <si>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</si>
  <si>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</si>
  <si>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</si>
  <si>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</si>
  <si>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</si>
  <si>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</si>
  <si>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</si>
  <si>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</si>
  <si>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</si>
  <si>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</si>
  <si>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</si>
  <si>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</si>
  <si>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</si>
  <si>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</si>
  <si>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</si>
  <si>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</si>
  <si>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</si>
  <si>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</si>
  <si>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</si>
  <si>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</si>
  <si>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</si>
  <si>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</si>
  <si>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</si>
  <si>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</si>
  <si>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</si>
  <si>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</si>
  <si>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</si>
  <si>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</si>
  <si>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</si>
  <si>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</si>
  <si>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</si>
  <si>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</si>
  <si>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</si>
  <si>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</si>
  <si>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</si>
  <si>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</si>
  <si>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</si>
  <si>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</si>
  <si>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</si>
  <si>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</si>
  <si>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</si>
  <si>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</si>
  <si>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</si>
  <si>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</si>
  <si>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</si>
  <si>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</si>
  <si>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</si>
  <si>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</si>
  <si>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</si>
  <si>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</si>
  <si>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</si>
  <si>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</si>
  <si>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</si>
  <si>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</si>
  <si>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</si>
  <si>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</si>
  <si>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</si>
  <si>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</si>
  <si>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</si>
  <si>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</si>
  <si>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</si>
  <si>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</si>
  <si>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</si>
  <si>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</si>
  <si>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</si>
  <si>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</si>
  <si>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</si>
  <si>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</si>
  <si>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</si>
  <si>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</si>
  <si>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</si>
  <si>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</si>
  <si>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</si>
  <si>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</si>
  <si>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</si>
  <si>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</si>
  <si>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</si>
  <si>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</si>
  <si>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</si>
  <si>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</si>
  <si>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</si>
  <si>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</si>
  <si>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</si>
  <si>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</si>
  <si>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</si>
  <si>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</si>
  <si>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</si>
  <si>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</si>
  <si>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</si>
  <si>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</si>
  <si>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</si>
  <si>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</si>
  <si>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</si>
  <si>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</si>
  <si>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</si>
  <si>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</si>
  <si>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</si>
  <si>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</si>
  <si>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</si>
  <si>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</si>
  <si>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</si>
  <si>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</si>
  <si>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</si>
  <si>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</si>
  <si>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</si>
  <si>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</si>
  <si>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</si>
  <si>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</si>
  <si>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</si>
  <si>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</si>
  <si>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</si>
  <si>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</si>
  <si>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</si>
  <si>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</si>
  <si>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</si>
  <si>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</si>
  <si>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</si>
  <si>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</si>
  <si>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</si>
  <si>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</si>
  <si>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</si>
  <si>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</si>
  <si>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</si>
  <si>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</si>
  <si>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</si>
  <si>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</si>
  <si>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</si>
  <si>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</si>
  <si>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</si>
  <si>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</si>
  <si>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</si>
  <si>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</si>
  <si>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</si>
  <si>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</si>
  <si>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</si>
  <si>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</si>
  <si>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</si>
  <si>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</si>
  <si>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</si>
  <si>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</si>
  <si>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</si>
  <si>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</si>
  <si>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</si>
  <si>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</si>
  <si>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</si>
  <si>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</si>
  <si>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</si>
  <si>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</si>
  <si>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</si>
  <si>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</si>
  <si>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</si>
  <si>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</si>
  <si>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</si>
  <si>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</si>
  <si>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</si>
  <si>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</si>
  <si>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</si>
  <si>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</si>
  <si>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</si>
  <si>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</si>
  <si>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</si>
  <si>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</si>
  <si>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</si>
  <si>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</si>
  <si>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</si>
  <si>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</si>
  <si>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</si>
  <si>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</si>
  <si>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</si>
  <si>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</si>
  <si>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</si>
  <si>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</si>
  <si>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</si>
  <si>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</si>
  <si>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</si>
  <si>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</si>
  <si>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</si>
  <si>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</si>
  <si>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</si>
  <si>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</si>
  <si>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</si>
  <si>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</si>
  <si>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</si>
  <si>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</si>
  <si>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</si>
  <si>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</si>
  <si>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</si>
  <si>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</si>
  <si>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</si>
  <si>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</si>
  <si>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</si>
  <si>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</si>
  <si>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</si>
  <si>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</si>
  <si>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</si>
  <si>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</si>
  <si>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</si>
  <si>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</si>
  <si>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</si>
  <si>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</si>
  <si>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</si>
  <si>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</si>
  <si>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</si>
  <si>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</si>
  <si>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</si>
  <si>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</si>
  <si>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</si>
  <si>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</si>
  <si>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</si>
  <si>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</si>
  <si>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</si>
  <si>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</si>
  <si>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</si>
  <si>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</si>
  <si>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</si>
  <si>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</si>
  <si>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</si>
  <si>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</si>
  <si>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</si>
  <si>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</si>
  <si>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</si>
  <si>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</si>
  <si>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</si>
  <si>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</si>
  <si>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</si>
  <si>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</si>
  <si>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</si>
  <si>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</si>
  <si>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</si>
  <si>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</si>
  <si>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한문</t>
  </si>
  <si>
    <t>생활중국어</t>
  </si>
  <si>
    <t>생활일본어</t>
  </si>
  <si>
    <t>진로와직업</t>
  </si>
  <si>
    <t>보건</t>
  </si>
  <si>
    <t/>
  </si>
  <si>
    <t>문제해결과 프로그래밍</t>
  </si>
  <si>
    <t>정보</t>
  </si>
  <si>
    <t>인천동수중학교</t>
  </si>
  <si>
    <t>1-1</t>
  </si>
  <si>
    <t>자유학기제 운영</t>
  </si>
  <si>
    <t>2025-08-08 16:50:05</t>
  </si>
  <si>
    <t>학년제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</si>
</sst>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1753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285</v>
      </c>
      <c r="K2" s="40" t="s">
        <v>393</v>
      </c>
      <c r="L2" s="301" t="s">
        <v>1790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6.0</v>
      </c>
      <c r="I5" s="277"/>
      <c r="J5" s="278"/>
      <c r="K5" s="36" t="s">
        <v>388</v>
      </c>
      <c r="L5" s="213" t="n">
        <v>7.0</v>
      </c>
      <c r="M5" s="34" t="s">
        <v>388</v>
      </c>
      <c r="N5" s="156" t="n">
        <v>4.0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68.0</v>
      </c>
      <c r="F8" s="217" t="n">
        <v>17.0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68.0</v>
      </c>
      <c r="K8" s="219" t="n">
        <v>68.0</v>
      </c>
      <c r="L8" s="220" t="n">
        <v>68.0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68.0</v>
      </c>
      <c r="F9" s="223" t="n">
        <v>17.0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68.0</v>
      </c>
      <c r="K9" s="225" t="n">
        <v>0.0</v>
      </c>
      <c r="L9" s="226" t="n">
        <v>0.0</v>
      </c>
      <c r="M9" s="227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34.0</v>
      </c>
      <c r="L10" s="226" t="n">
        <v>34.0</v>
      </c>
      <c r="M10" s="227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0.0</v>
      </c>
      <c r="F11" s="223" t="n">
        <v>0.0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0.0</v>
      </c>
      <c r="K11" s="225" t="n">
        <v>34.0</v>
      </c>
      <c r="L11" s="226" t="n">
        <v>34.0</v>
      </c>
      <c r="M11" s="227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68.0</v>
      </c>
      <c r="F12" s="223" t="n">
        <v>17.0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68.0</v>
      </c>
      <c r="K12" s="225" t="n">
        <v>68.0</v>
      </c>
      <c r="L12" s="226" t="n">
        <v>68.0</v>
      </c>
      <c r="M12" s="227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51.0</v>
      </c>
      <c r="F13" s="223" t="n">
        <v>17.0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51.0</v>
      </c>
      <c r="K13" s="225" t="n">
        <v>51.0</v>
      </c>
      <c r="L13" s="226" t="n">
        <v>51.0</v>
      </c>
      <c r="M13" s="227" t="n">
        <v>51.0</v>
      </c>
      <c r="N13" s="11" t="n">
        <v>51.0</v>
      </c>
    </row>
    <row r="14" spans="1:17" ht="14.25" customHeight="true" x14ac:dyDescent="0.55000000000000004">
      <c r="A14" s="306"/>
      <c r="B14" s="23" t="s">
        <v>469</v>
      </c>
      <c r="C14" s="281" t="s">
        <v>397</v>
      </c>
      <c r="D14" s="282"/>
      <c r="E14" s="222" t="n">
        <v>0.0</v>
      </c>
      <c r="F14" s="223" t="n">
        <v>0.0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0.0</v>
      </c>
      <c r="K14" s="225" t="n">
        <v>68.0</v>
      </c>
      <c r="L14" s="226" t="n">
        <v>68.0</v>
      </c>
      <c r="M14" s="227" t="n">
        <v>51.0</v>
      </c>
      <c r="N14" s="11" t="n">
        <v>51.0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34.0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0.0</v>
      </c>
      <c r="K15" s="225" t="n">
        <v>0.0</v>
      </c>
      <c r="L15" s="226" t="n">
        <v>0.0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51.0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51.0</v>
      </c>
      <c r="K16" s="225" t="n">
        <v>51.0</v>
      </c>
      <c r="L16" s="226" t="n">
        <v>51.0</v>
      </c>
      <c r="M16" s="227" t="n">
        <v>34.0</v>
      </c>
      <c r="N16" s="11" t="n">
        <v>34.0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34.0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34.0</v>
      </c>
      <c r="K17" s="225" t="n">
        <v>0.0</v>
      </c>
      <c r="L17" s="226" t="n">
        <v>0.0</v>
      </c>
      <c r="M17" s="227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34.0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34.0</v>
      </c>
      <c r="K18" s="225" t="n">
        <v>0.0</v>
      </c>
      <c r="L18" s="226" t="n">
        <v>0.0</v>
      </c>
      <c r="M18" s="227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68.0</v>
      </c>
      <c r="F19" s="223" t="n">
        <v>17.0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51.0</v>
      </c>
      <c r="K19" s="225" t="n">
        <v>68.0</v>
      </c>
      <c r="L19" s="226" t="n">
        <v>68.0</v>
      </c>
      <c r="M19" s="227" t="n">
        <v>51.0</v>
      </c>
      <c r="N19" s="11" t="n">
        <v>51.0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2" t="n">
        <v>0.0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0.0</v>
      </c>
      <c r="K20" s="225" t="n">
        <v>51.0</v>
      </c>
      <c r="L20" s="226" t="n">
        <v>51.0</v>
      </c>
      <c r="M20" s="227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2" t="n">
        <v>0.0</v>
      </c>
      <c r="F21" s="223" t="n">
        <v>0.0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0.0</v>
      </c>
      <c r="K21" s="225" t="n">
        <v>0.0</v>
      </c>
      <c r="L21" s="226" t="n">
        <v>0.0</v>
      </c>
      <c r="M21" s="227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2" t="n">
        <v>0.0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0.0</v>
      </c>
      <c r="K22" s="225" t="n">
        <v>0.0</v>
      </c>
      <c r="L22" s="226" t="n">
        <v>0.0</v>
      </c>
      <c r="M22" s="227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2" t="n">
        <v>17.0</v>
      </c>
      <c r="F23" s="223" t="n">
        <v>17.0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17.0</v>
      </c>
      <c r="K23" s="225" t="n">
        <v>0.0</v>
      </c>
      <c r="L23" s="226" t="n">
        <v>0.0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1786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17.0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1787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1787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1788</v>
      </c>
      <c r="D27" s="20" t="s">
        <v>1789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34.0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1787</v>
      </c>
      <c r="D28" s="20" t="s">
        <v>1787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1787</v>
      </c>
      <c r="D29" s="20" t="s">
        <v>1787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26.0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26.0</v>
      </c>
      <c r="K31" s="218" t="n">
        <v>21.0</v>
      </c>
      <c r="L31" s="235" t="n">
        <v>21.0</v>
      </c>
      <c r="M31" s="216" t="n">
        <v>21.0</v>
      </c>
      <c r="N31" s="235" t="n">
        <v>21.0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8.0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8.0</v>
      </c>
      <c r="K32" s="224" t="n">
        <v>8.0</v>
      </c>
      <c r="L32" s="14" t="n">
        <v>8.0</v>
      </c>
      <c r="M32" s="222" t="n">
        <v>8.0</v>
      </c>
      <c r="N32" s="14" t="n">
        <v>8.0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5.0</v>
      </c>
      <c r="L33" s="14" t="n">
        <v>5.0</v>
      </c>
      <c r="M33" s="222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11.0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11.0</v>
      </c>
      <c r="K34" s="224" t="n">
        <v>11.0</v>
      </c>
      <c r="L34" s="14" t="n">
        <v>11.0</v>
      </c>
      <c r="M34" s="222" t="n">
        <v>11.0</v>
      </c>
      <c r="N34" s="14" t="n">
        <v>13.0</v>
      </c>
    </row>
    <row r="35" spans="1:14" ht="30.0" x14ac:dyDescent="0.55000000000000004" customHeight="true">
      <c r="A35" s="306"/>
      <c r="B35" s="311"/>
      <c r="C35" s="311" t="s">
        <v>1622</v>
      </c>
      <c r="D35" s="12" t="s">
        <v>373</v>
      </c>
      <c r="E35" s="222" t="n">
        <v>6.0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6.0</v>
      </c>
      <c r="K35" s="224" t="n">
        <v>6.0</v>
      </c>
      <c r="L35" s="14" t="n">
        <v>6.0</v>
      </c>
      <c r="M35" s="222" t="n">
        <v>6.0</v>
      </c>
      <c r="N35" s="11" t="n">
        <v>4.0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1623</v>
      </c>
      <c r="C155" s="5" t="s">
        <v>1624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45877.827072280095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1791</v>
      </c>
      <c r="D3" s="412" t="s">
        <v>1792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285</v>
      </c>
      <c r="U3" s="397"/>
      <c r="V3" s="397"/>
      <c r="W3" s="398"/>
      <c r="X3" s="48"/>
      <c r="Y3" s="49" t="s">
        <v>410</v>
      </c>
      <c r="Z3" s="50" t="s">
        <v>1790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1319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6.0</v>
      </c>
      <c r="K5" s="393"/>
      <c r="L5" s="394"/>
      <c r="M5" s="36" t="s">
        <v>388</v>
      </c>
      <c r="N5" s="158" t="n">
        <v>6.0</v>
      </c>
      <c r="O5" s="34" t="s">
        <v>388</v>
      </c>
      <c r="P5" s="157" t="n">
        <v>6.0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68.0</v>
      </c>
      <c r="H8" s="64" t="n">
        <v>17.0</v>
      </c>
      <c r="I8" s="160" t="n">
        <f>G8-H8</f>
      </c>
      <c r="J8" s="161"/>
      <c r="K8" s="162"/>
      <c r="L8" s="163" t="n">
        <v>68.0</v>
      </c>
      <c r="M8" s="66" t="n">
        <v>68.0</v>
      </c>
      <c r="N8" s="67" t="n">
        <v>68.0</v>
      </c>
      <c r="O8" s="68" t="n">
        <v>68.0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17.0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118" t="n">
        <v>68.0</v>
      </c>
      <c r="H9" s="81" t="n">
        <v>17.0</v>
      </c>
      <c r="I9" s="168" t="n">
        <f>G9-H9</f>
      </c>
      <c r="J9" s="169"/>
      <c r="K9" s="170"/>
      <c r="L9" s="86" t="n">
        <v>68.0</v>
      </c>
      <c r="M9" s="83" t="n">
        <v>0.0</v>
      </c>
      <c r="N9" s="84" t="n">
        <v>0.0</v>
      </c>
      <c r="O9" s="85" t="n">
        <v>34.0</v>
      </c>
      <c r="P9" s="84" t="n">
        <v>34.0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17.0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34.0</v>
      </c>
      <c r="N10" s="84" t="n">
        <v>34.0</v>
      </c>
      <c r="O10" s="85" t="n">
        <v>34.0</v>
      </c>
      <c r="P10" s="84" t="n">
        <v>34.0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0.0</v>
      </c>
      <c r="H11" s="81" t="n">
        <v>0.0</v>
      </c>
      <c r="I11" s="168" t="n">
        <f>G11-H11</f>
      </c>
      <c r="J11" s="169"/>
      <c r="K11" s="170"/>
      <c r="L11" s="86" t="n">
        <v>0.0</v>
      </c>
      <c r="M11" s="83" t="n">
        <v>34.0</v>
      </c>
      <c r="N11" s="84" t="n">
        <v>34.0</v>
      </c>
      <c r="O11" s="85" t="n">
        <v>34.0</v>
      </c>
      <c r="P11" s="84" t="n">
        <v>34.0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0.0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68.0</v>
      </c>
      <c r="H12" s="81" t="n">
        <v>17.0</v>
      </c>
      <c r="I12" s="168" t="n">
        <f>G12-H12</f>
      </c>
      <c r="J12" s="169"/>
      <c r="K12" s="170"/>
      <c r="L12" s="86" t="n">
        <v>68.0</v>
      </c>
      <c r="M12" s="83" t="n">
        <v>68.0</v>
      </c>
      <c r="N12" s="84" t="n">
        <v>68.0</v>
      </c>
      <c r="O12" s="85" t="n">
        <v>68.0</v>
      </c>
      <c r="P12" s="84" t="n">
        <v>68.0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17.0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51.0</v>
      </c>
      <c r="H13" s="81" t="n">
        <v>17.0</v>
      </c>
      <c r="I13" s="168" t="n">
        <f>G13-H13</f>
      </c>
      <c r="J13" s="169"/>
      <c r="K13" s="170"/>
      <c r="L13" s="86" t="n">
        <v>51.0</v>
      </c>
      <c r="M13" s="83" t="n">
        <v>51.0</v>
      </c>
      <c r="N13" s="84" t="n">
        <v>51.0</v>
      </c>
      <c r="O13" s="85" t="n">
        <v>51.0</v>
      </c>
      <c r="P13" s="84" t="n">
        <v>51.0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17.0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469</v>
      </c>
      <c r="C14" s="281" t="s">
        <v>397</v>
      </c>
      <c r="D14" s="282"/>
      <c r="E14" s="77" t="n">
        <v>272.0</v>
      </c>
      <c r="F14" s="282"/>
      <c r="G14" s="118" t="n">
        <v>0.0</v>
      </c>
      <c r="H14" s="81" t="n">
        <v>0.0</v>
      </c>
      <c r="I14" s="168" t="n">
        <f>G14-H14</f>
      </c>
      <c r="J14" s="169"/>
      <c r="K14" s="170"/>
      <c r="L14" s="86" t="n">
        <v>0.0</v>
      </c>
      <c r="M14" s="83" t="n">
        <v>68.0</v>
      </c>
      <c r="N14" s="84" t="n">
        <v>68.0</v>
      </c>
      <c r="O14" s="85" t="n">
        <v>51.0</v>
      </c>
      <c r="P14" s="84" t="n">
        <v>51.0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0.0</v>
      </c>
      <c r="U14" s="173"/>
      <c r="V14" s="173"/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118" t="n">
        <v>34.0</v>
      </c>
      <c r="H15" s="81" t="n">
        <v>0.0</v>
      </c>
      <c r="I15" s="168" t="n">
        <f>G15-H15</f>
      </c>
      <c r="J15" s="169"/>
      <c r="K15" s="170"/>
      <c r="L15" s="86" t="n">
        <v>0.0</v>
      </c>
      <c r="M15" s="83" t="n">
        <v>0.0</v>
      </c>
      <c r="N15" s="84" t="n">
        <v>0.0</v>
      </c>
      <c r="O15" s="85" t="n">
        <v>0.0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51.0</v>
      </c>
      <c r="H16" s="81" t="n">
        <v>0.0</v>
      </c>
      <c r="I16" s="168" t="n">
        <f>G16-H16</f>
      </c>
      <c r="J16" s="169"/>
      <c r="K16" s="170"/>
      <c r="L16" s="86" t="n">
        <v>51.0</v>
      </c>
      <c r="M16" s="83" t="n">
        <v>51.0</v>
      </c>
      <c r="N16" s="84" t="n">
        <v>51.0</v>
      </c>
      <c r="O16" s="85" t="n">
        <v>34.0</v>
      </c>
      <c r="P16" s="84" t="n">
        <v>34.0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34.0</v>
      </c>
      <c r="H17" s="81" t="n">
        <v>0.0</v>
      </c>
      <c r="I17" s="168" t="n">
        <f>G17-H17</f>
      </c>
      <c r="J17" s="169"/>
      <c r="K17" s="170"/>
      <c r="L17" s="86" t="n">
        <v>34.0</v>
      </c>
      <c r="M17" s="83" t="n">
        <v>0.0</v>
      </c>
      <c r="N17" s="84" t="n">
        <v>0.0</v>
      </c>
      <c r="O17" s="85" t="n">
        <v>34.0</v>
      </c>
      <c r="P17" s="84" t="n">
        <v>34.0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34.0</v>
      </c>
      <c r="H18" s="81" t="n">
        <v>0.0</v>
      </c>
      <c r="I18" s="168" t="n">
        <f>G18-H18</f>
      </c>
      <c r="J18" s="169"/>
      <c r="K18" s="170"/>
      <c r="L18" s="86" t="n">
        <v>34.0</v>
      </c>
      <c r="M18" s="83" t="n">
        <v>0.0</v>
      </c>
      <c r="N18" s="84" t="n">
        <v>0.0</v>
      </c>
      <c r="O18" s="85" t="n">
        <v>34.0</v>
      </c>
      <c r="P18" s="84" t="n">
        <v>34.0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68.0</v>
      </c>
      <c r="H19" s="81" t="n">
        <v>17.0</v>
      </c>
      <c r="I19" s="168" t="n">
        <f>G19-H19</f>
      </c>
      <c r="J19" s="169"/>
      <c r="K19" s="170"/>
      <c r="L19" s="86" t="n">
        <v>51.0</v>
      </c>
      <c r="M19" s="83" t="n">
        <v>68.0</v>
      </c>
      <c r="N19" s="84" t="n">
        <v>68.0</v>
      </c>
      <c r="O19" s="85" t="n">
        <v>51.0</v>
      </c>
      <c r="P19" s="84" t="n">
        <v>51.0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17.0</v>
      </c>
      <c r="U19" s="173"/>
      <c r="V19" s="173"/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8" t="n">
        <v>0.0</v>
      </c>
      <c r="H20" s="81" t="n">
        <v>0.0</v>
      </c>
      <c r="I20" s="168" t="n">
        <f>G20-H20</f>
      </c>
      <c r="J20" s="169"/>
      <c r="K20" s="170"/>
      <c r="L20" s="86" t="n">
        <v>0.0</v>
      </c>
      <c r="M20" s="83" t="n">
        <v>51.0</v>
      </c>
      <c r="N20" s="84" t="n">
        <v>51.0</v>
      </c>
      <c r="O20" s="85" t="n">
        <v>0.0</v>
      </c>
      <c r="P20" s="84" t="n">
        <v>0.0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2" t="n">
        <v>0.0</v>
      </c>
      <c r="H21" s="123" t="n">
        <v>0.0</v>
      </c>
      <c r="I21" s="168" t="n">
        <f>G21-H21</f>
      </c>
      <c r="J21" s="174"/>
      <c r="K21" s="170"/>
      <c r="L21" s="86" t="n">
        <v>0.0</v>
      </c>
      <c r="M21" s="83" t="n">
        <v>0.0</v>
      </c>
      <c r="N21" s="84" t="n">
        <v>0.0</v>
      </c>
      <c r="O21" s="85" t="n">
        <v>0.0</v>
      </c>
      <c r="P21" s="84" t="n">
        <v>0.0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0.0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2" t="n">
        <v>0.0</v>
      </c>
      <c r="H22" s="123" t="n">
        <v>0.0</v>
      </c>
      <c r="I22" s="168" t="n">
        <f>G22-H22</f>
      </c>
      <c r="J22" s="174"/>
      <c r="K22" s="170"/>
      <c r="L22" s="86" t="n">
        <v>0.0</v>
      </c>
      <c r="M22" s="83" t="n">
        <v>0.0</v>
      </c>
      <c r="N22" s="84" t="n">
        <v>0.0</v>
      </c>
      <c r="O22" s="85" t="n">
        <v>0.0</v>
      </c>
      <c r="P22" s="84" t="n">
        <v>0.0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1785</v>
      </c>
      <c r="D23" s="373"/>
      <c r="E23" s="344"/>
      <c r="F23" s="357"/>
      <c r="G23" s="122" t="n">
        <v>17.0</v>
      </c>
      <c r="H23" s="123" t="n">
        <v>17.0</v>
      </c>
      <c r="I23" s="168" t="n">
        <f>G23-H23</f>
      </c>
      <c r="J23" s="174"/>
      <c r="K23" s="170"/>
      <c r="L23" s="86" t="n">
        <v>17.0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17.0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1786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17.0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1788</v>
      </c>
      <c r="D25" s="178" t="s">
        <v>1789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34.0</v>
      </c>
      <c r="M25" s="83" t="n">
        <v>0.0</v>
      </c>
      <c r="N25" s="84" t="n">
        <v>0.0</v>
      </c>
      <c r="O25" s="85" t="n">
        <v>0.0</v>
      </c>
      <c r="P25" s="84" t="n">
        <v>0.0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1787</v>
      </c>
      <c r="D26" s="175" t="s">
        <v>1787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1787</v>
      </c>
      <c r="D27" s="175" t="s">
        <v>1787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26.0</v>
      </c>
      <c r="H29" s="64" t="n">
        <v>0.0</v>
      </c>
      <c r="I29" s="112" t="n">
        <f>G29-H29</f>
      </c>
      <c r="J29" s="191"/>
      <c r="K29" s="192"/>
      <c r="L29" s="115" t="n">
        <v>26.0</v>
      </c>
      <c r="M29" s="114" t="n">
        <v>26.0</v>
      </c>
      <c r="N29" s="115" t="n">
        <v>26.0</v>
      </c>
      <c r="O29" s="114" t="n">
        <v>26.0</v>
      </c>
      <c r="P29" s="115" t="n">
        <v>26.0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8.0</v>
      </c>
      <c r="H30" s="81" t="n">
        <v>0.0</v>
      </c>
      <c r="I30" s="19" t="n">
        <f>G30-H30</f>
      </c>
      <c r="J30" s="193"/>
      <c r="K30" s="194"/>
      <c r="L30" s="121" t="n">
        <v>8.0</v>
      </c>
      <c r="M30" s="120" t="n">
        <v>8.0</v>
      </c>
      <c r="N30" s="121" t="n">
        <v>8.0</v>
      </c>
      <c r="O30" s="120" t="n">
        <v>8.0</v>
      </c>
      <c r="P30" s="121" t="n">
        <v>8.0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0.0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1366</v>
      </c>
      <c r="D32" s="310"/>
      <c r="E32" s="344"/>
      <c r="F32" s="345"/>
      <c r="G32" s="118" t="n">
        <v>11.0</v>
      </c>
      <c r="H32" s="81" t="n">
        <v>0.0</v>
      </c>
      <c r="I32" s="19" t="n">
        <f>G32-H32</f>
      </c>
      <c r="J32" s="193"/>
      <c r="K32" s="194"/>
      <c r="L32" s="121" t="n">
        <v>11.0</v>
      </c>
      <c r="M32" s="120" t="n">
        <v>11.0</v>
      </c>
      <c r="N32" s="121" t="n">
        <v>11.0</v>
      </c>
      <c r="O32" s="120" t="n">
        <v>11.0</v>
      </c>
      <c r="P32" s="121" t="n">
        <v>13.0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588</v>
      </c>
      <c r="D33" s="198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95"/>
      <c r="K33" s="183"/>
      <c r="L33" s="196" t="n">
        <v>6.0</v>
      </c>
      <c r="M33" s="197" t="n">
        <v>6.0</v>
      </c>
      <c r="N33" s="196" t="n">
        <v>6.0</v>
      </c>
      <c r="O33" s="122" t="n">
        <v>6.0</v>
      </c>
      <c r="P33" s="196" t="n">
        <v>4.0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641</v>
      </c>
      <c r="R38" s="325"/>
      <c r="S38" s="325"/>
      <c r="T38" s="312" t="s">
        <v>1793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45877.827072280095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1791</v>
      </c>
      <c r="D3" s="412" t="s">
        <v>1792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285</v>
      </c>
      <c r="W3" s="452"/>
      <c r="X3" s="48"/>
      <c r="Y3" s="49" t="s">
        <v>410</v>
      </c>
      <c r="Z3" s="50" t="s">
        <v>1790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7.0</v>
      </c>
      <c r="K5" s="445"/>
      <c r="L5" s="446"/>
      <c r="M5" s="36" t="s">
        <v>388</v>
      </c>
      <c r="N5" s="53" t="n">
        <v>7.0</v>
      </c>
      <c r="O5" s="34" t="s">
        <v>388</v>
      </c>
      <c r="P5" s="52" t="n">
        <v>7.0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0.0</v>
      </c>
      <c r="U8" s="73" t="n">
        <v>0.0</v>
      </c>
      <c r="V8" s="73" t="n">
        <v>0.0</v>
      </c>
      <c r="W8" s="73" t="n">
        <v>17.0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78" t="n">
        <v>68.0</v>
      </c>
      <c r="H9" s="79" t="n">
        <v>17.0</v>
      </c>
      <c r="I9" s="80" t="n">
        <f>G9-H9</f>
      </c>
      <c r="J9" s="81" t="n">
        <v>68.0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0.0</v>
      </c>
      <c r="W9" s="91" t="n">
        <v>17.0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34.0</v>
      </c>
      <c r="N10" s="84" t="n">
        <v>34.0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0.0</v>
      </c>
      <c r="H11" s="79" t="n">
        <v>0.0</v>
      </c>
      <c r="I11" s="80" t="n">
        <f>G11-H11</f>
      </c>
      <c r="J11" s="81" t="n">
        <v>0.0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17.0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51.0</v>
      </c>
      <c r="N13" s="84" t="n">
        <v>51.0</v>
      </c>
      <c r="O13" s="85" t="n">
        <v>51.0</v>
      </c>
      <c r="P13" s="86" t="n">
        <v>51.0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469</v>
      </c>
      <c r="C14" s="281" t="s">
        <v>396</v>
      </c>
      <c r="D14" s="282"/>
      <c r="E14" s="77" t="n">
        <v>272.0</v>
      </c>
      <c r="F14" s="282"/>
      <c r="G14" s="78" t="n">
        <v>0.0</v>
      </c>
      <c r="H14" s="79" t="n">
        <v>0.0</v>
      </c>
      <c r="I14" s="80" t="n">
        <f>G14-H14</f>
      </c>
      <c r="J14" s="81" t="n">
        <v>0.0</v>
      </c>
      <c r="K14" s="82" t="n">
        <v>0.0</v>
      </c>
      <c r="L14" s="13" t="n">
        <f>J14-K14</f>
      </c>
      <c r="M14" s="83" t="n">
        <v>68.0</v>
      </c>
      <c r="N14" s="84" t="n">
        <v>68.0</v>
      </c>
      <c r="O14" s="85" t="n">
        <v>51.0</v>
      </c>
      <c r="P14" s="86" t="n">
        <v>51.0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5.75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78" t="n">
        <v>34.0</v>
      </c>
      <c r="H15" s="79" t="n">
        <v>17.0</v>
      </c>
      <c r="I15" s="80" t="n">
        <f>G15-H15</f>
      </c>
      <c r="J15" s="81" t="n">
        <v>34.0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17.0</v>
      </c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17.0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0.0</v>
      </c>
      <c r="N17" s="84" t="n">
        <v>0.0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17.0</v>
      </c>
      <c r="I18" s="80" t="n">
        <f>G18-H18</f>
      </c>
      <c r="J18" s="81" t="n">
        <v>34.0</v>
      </c>
      <c r="K18" s="82" t="n">
        <v>0.0</v>
      </c>
      <c r="L18" s="13" t="n">
        <f>J18-K18</f>
      </c>
      <c r="M18" s="83" t="n">
        <v>0.0</v>
      </c>
      <c r="N18" s="84" t="n">
        <v>0.0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17.0</v>
      </c>
      <c r="V18" s="98" t="n">
        <v>0.0</v>
      </c>
      <c r="W18" s="98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68.0</v>
      </c>
      <c r="H19" s="79" t="n">
        <v>17.0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68.0</v>
      </c>
      <c r="N19" s="84" t="n">
        <v>68.0</v>
      </c>
      <c r="O19" s="85" t="n">
        <v>51.0</v>
      </c>
      <c r="P19" s="86" t="n">
        <v>51.0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17.0</v>
      </c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51.0</v>
      </c>
      <c r="N20" s="84" t="n">
        <v>51.0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8" t="n">
        <v>0.0</v>
      </c>
      <c r="H21" s="79" t="n">
        <v>0.0</v>
      </c>
      <c r="I21" s="80" t="n">
        <f>G21-H21</f>
      </c>
      <c r="J21" s="81" t="n">
        <v>0.0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8" t="n">
        <v>17.0</v>
      </c>
      <c r="H23" s="79" t="n">
        <v>0.0</v>
      </c>
      <c r="I23" s="80" t="n">
        <f>G23-H23</f>
      </c>
      <c r="J23" s="81" t="n">
        <v>17.0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1786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17.0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570</v>
      </c>
      <c r="C29" s="308"/>
      <c r="D29" s="309"/>
      <c r="E29" s="344" t="n">
        <v>306.0</v>
      </c>
      <c r="F29" s="345"/>
      <c r="G29" s="111" t="n">
        <v>21.0</v>
      </c>
      <c r="H29" s="64" t="n">
        <v>0.0</v>
      </c>
      <c r="I29" s="112" t="n">
        <f>G29-H29</f>
      </c>
      <c r="J29" s="64" t="n">
        <v>21.0</v>
      </c>
      <c r="K29" s="113" t="n">
        <v>0.0</v>
      </c>
      <c r="L29" s="15" t="n">
        <f>J29-K29</f>
      </c>
      <c r="M29" s="114" t="n">
        <v>21.0</v>
      </c>
      <c r="N29" s="115" t="n">
        <v>21.0</v>
      </c>
      <c r="O29" s="114" t="n">
        <v>21.0</v>
      </c>
      <c r="P29" s="115" t="n">
        <v>21.0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SUM(Q29:Q34)-E29</f>
      </c>
      <c r="Z29" s="426" t="n">
        <f>IF(ISERROR(Y29/E29),"",Y29/E29)</f>
      </c>
      <c r="AA29" s="424" t="n">
        <f>SUM(R29:R34)-E29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8.0</v>
      </c>
      <c r="H30" s="81" t="n">
        <v>0.0</v>
      </c>
      <c r="I30" s="19" t="n">
        <f>G30-H30</f>
      </c>
      <c r="J30" s="81" t="n">
        <v>8.0</v>
      </c>
      <c r="K30" s="119" t="n">
        <v>0.0</v>
      </c>
      <c r="L30" s="10" t="n">
        <f>J30-K30</f>
      </c>
      <c r="M30" s="120" t="n">
        <v>8.0</v>
      </c>
      <c r="N30" s="121" t="n">
        <v>8.0</v>
      </c>
      <c r="O30" s="120" t="n">
        <v>8.0</v>
      </c>
      <c r="P30" s="121" t="n">
        <v>8.0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11.0</v>
      </c>
      <c r="H32" s="81" t="n">
        <v>0.0</v>
      </c>
      <c r="I32" s="19" t="n">
        <f>G32-H32</f>
      </c>
      <c r="J32" s="81" t="n">
        <v>11.0</v>
      </c>
      <c r="K32" s="119" t="n">
        <v>0.0</v>
      </c>
      <c r="L32" s="10" t="n">
        <f>J32-K32</f>
      </c>
      <c r="M32" s="120" t="n">
        <v>11.0</v>
      </c>
      <c r="N32" s="121" t="n">
        <v>11.0</v>
      </c>
      <c r="O32" s="120" t="n">
        <v>11.0</v>
      </c>
      <c r="P32" s="121" t="n">
        <v>13.0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0.0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588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6.0</v>
      </c>
      <c r="P33" s="86" t="n">
        <v>4.0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17.0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641</v>
      </c>
      <c r="R38" s="423"/>
      <c r="S38" s="423"/>
      <c r="T38" s="420" t="s">
        <v>1793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45877.827072280095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1794</v>
      </c>
      <c r="D3" s="412" t="s">
        <v>1792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285</v>
      </c>
      <c r="W3" s="452"/>
      <c r="X3" s="48"/>
      <c r="Y3" s="49" t="s">
        <v>410</v>
      </c>
      <c r="Z3" s="50" t="s">
        <v>1790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4.0</v>
      </c>
      <c r="K5" s="445"/>
      <c r="L5" s="446"/>
      <c r="M5" s="36" t="s">
        <v>388</v>
      </c>
      <c r="N5" s="53" t="n">
        <v>4.0</v>
      </c>
      <c r="O5" s="34" t="s">
        <v>388</v>
      </c>
      <c r="P5" s="52" t="n">
        <v>4.0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85.0</v>
      </c>
      <c r="H8" s="62" t="n">
        <v>17.0</v>
      </c>
      <c r="I8" s="63" t="n">
        <f>G8-H8</f>
      </c>
      <c r="J8" s="64" t="n">
        <v>85.0</v>
      </c>
      <c r="K8" s="65" t="n">
        <v>17.0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17.0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0.0</v>
      </c>
      <c r="I9" s="80" t="n">
        <f>G9-H9</f>
      </c>
      <c r="J9" s="81" t="n">
        <v>51.0</v>
      </c>
      <c r="K9" s="82" t="n">
        <v>17.0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0.0</v>
      </c>
      <c r="W9" s="91" t="n">
        <v>17.0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34.0</v>
      </c>
      <c r="N10" s="84" t="n">
        <v>34.0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0.0</v>
      </c>
      <c r="H11" s="79" t="n">
        <v>0.0</v>
      </c>
      <c r="I11" s="80" t="n">
        <f>G11-H11</f>
      </c>
      <c r="J11" s="81" t="n">
        <v>0.0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17.0</v>
      </c>
      <c r="L12" s="13" t="n">
        <f>J12-K12</f>
      </c>
      <c r="M12" s="83" t="n">
        <v>68.0</v>
      </c>
      <c r="N12" s="84" t="n">
        <v>68.0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17.0</v>
      </c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0.0</v>
      </c>
      <c r="I13" s="80" t="n">
        <f>G13-H13</f>
      </c>
      <c r="J13" s="81" t="n">
        <v>51.0</v>
      </c>
      <c r="K13" s="82" t="n">
        <v>17.0</v>
      </c>
      <c r="L13" s="13" t="n">
        <f>J13-K13</f>
      </c>
      <c r="M13" s="83" t="n">
        <v>51.0</v>
      </c>
      <c r="N13" s="84" t="n">
        <v>51.0</v>
      </c>
      <c r="O13" s="85" t="n">
        <v>51.0</v>
      </c>
      <c r="P13" s="86" t="n">
        <v>51.0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469</v>
      </c>
      <c r="C14" s="281" t="s">
        <v>396</v>
      </c>
      <c r="D14" s="282"/>
      <c r="E14" s="77" t="n">
        <v>272.0</v>
      </c>
      <c r="F14" s="282"/>
      <c r="G14" s="78" t="n">
        <v>0.0</v>
      </c>
      <c r="H14" s="79" t="n">
        <v>0.0</v>
      </c>
      <c r="I14" s="80" t="n">
        <f>G14-H14</f>
      </c>
      <c r="J14" s="81" t="n">
        <v>0.0</v>
      </c>
      <c r="K14" s="82" t="n">
        <v>0.0</v>
      </c>
      <c r="L14" s="13" t="n">
        <f>J14-K14</f>
      </c>
      <c r="M14" s="83" t="n">
        <v>68.0</v>
      </c>
      <c r="N14" s="84" t="n">
        <v>68.0</v>
      </c>
      <c r="O14" s="85" t="n">
        <v>51.0</v>
      </c>
      <c r="P14" s="86" t="n">
        <v>51.0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5.75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78" t="n">
        <v>17.0</v>
      </c>
      <c r="H15" s="79" t="n">
        <v>0.0</v>
      </c>
      <c r="I15" s="80" t="n">
        <f>G15-H15</f>
      </c>
      <c r="J15" s="81" t="n">
        <v>17.0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17.0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34.0</v>
      </c>
      <c r="V16" s="98" t="n">
        <v>0.0</v>
      </c>
      <c r="W16" s="98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0.0</v>
      </c>
      <c r="I17" s="80" t="n">
        <f>G17-H17</f>
      </c>
      <c r="J17" s="81" t="n">
        <v>34.0</v>
      </c>
      <c r="K17" s="82" t="n">
        <v>17.0</v>
      </c>
      <c r="L17" s="13" t="n">
        <f>J17-K17</f>
      </c>
      <c r="M17" s="83" t="n">
        <v>0.0</v>
      </c>
      <c r="N17" s="84" t="n">
        <v>0.0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17.0</v>
      </c>
      <c r="I18" s="80" t="n">
        <f>G18-H18</f>
      </c>
      <c r="J18" s="81" t="n">
        <v>34.0</v>
      </c>
      <c r="K18" s="82" t="n">
        <v>0.0</v>
      </c>
      <c r="L18" s="13" t="n">
        <f>J18-K18</f>
      </c>
      <c r="M18" s="83" t="n">
        <v>0.0</v>
      </c>
      <c r="N18" s="84" t="n">
        <v>0.0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17.0</v>
      </c>
      <c r="V18" s="98" t="n">
        <v>0.0</v>
      </c>
      <c r="W18" s="98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68.0</v>
      </c>
      <c r="H19" s="79" t="n">
        <v>17.0</v>
      </c>
      <c r="I19" s="80" t="n">
        <f>G19-H19</f>
      </c>
      <c r="J19" s="81" t="n">
        <v>68.0</v>
      </c>
      <c r="K19" s="82" t="n">
        <v>0.0</v>
      </c>
      <c r="L19" s="13" t="n">
        <f>J19-K19</f>
      </c>
      <c r="M19" s="83" t="n">
        <v>68.0</v>
      </c>
      <c r="N19" s="84" t="n">
        <v>68.0</v>
      </c>
      <c r="O19" s="85" t="n">
        <v>51.0</v>
      </c>
      <c r="P19" s="86" t="n">
        <v>51.0</v>
      </c>
      <c r="Q19" s="87" t="n">
        <f>I19+L19+M19+N19+O19+P19</f>
      </c>
      <c r="R19" s="432" t="n">
        <f>Q19+X19</f>
      </c>
      <c r="S19" s="433"/>
      <c r="T19" s="90" t="n">
        <v>17.0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51.0</v>
      </c>
      <c r="N20" s="84" t="n">
        <v>51.0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8" t="n">
        <v>0.0</v>
      </c>
      <c r="H21" s="79" t="n">
        <v>0.0</v>
      </c>
      <c r="I21" s="80" t="n">
        <f>G21-H21</f>
      </c>
      <c r="J21" s="81" t="n">
        <v>0.0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8" t="n">
        <v>17.0</v>
      </c>
      <c r="H23" s="79" t="n">
        <v>0.0</v>
      </c>
      <c r="I23" s="80" t="n">
        <f>G23-H23</f>
      </c>
      <c r="J23" s="81" t="n">
        <v>34.0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1786</v>
      </c>
      <c r="D24" s="437"/>
      <c r="E24" s="344"/>
      <c r="F24" s="345"/>
      <c r="G24" s="78" t="n">
        <v>17.0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570</v>
      </c>
      <c r="C29" s="308"/>
      <c r="D29" s="309"/>
      <c r="E29" s="344" t="n">
        <v>306.0</v>
      </c>
      <c r="F29" s="345"/>
      <c r="G29" s="111" t="n">
        <v>21.0</v>
      </c>
      <c r="H29" s="64" t="n">
        <v>0.0</v>
      </c>
      <c r="I29" s="112" t="n">
        <f>G29-H29</f>
      </c>
      <c r="J29" s="64" t="n">
        <v>21.0</v>
      </c>
      <c r="K29" s="113" t="n">
        <v>0.0</v>
      </c>
      <c r="L29" s="15" t="n">
        <f>J29-K29</f>
      </c>
      <c r="M29" s="114" t="n">
        <v>21.0</v>
      </c>
      <c r="N29" s="115" t="n">
        <v>21.0</v>
      </c>
      <c r="O29" s="114" t="n">
        <v>21.0</v>
      </c>
      <c r="P29" s="115" t="n">
        <v>21.0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SUM(Q29:Q34)-E29</f>
      </c>
      <c r="Z29" s="426" t="n">
        <f>IF(ISERROR(Y29/E29),"",Y29/E29)</f>
      </c>
      <c r="AA29" s="424" t="n">
        <f>SUM(R29:R34)-E29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8.0</v>
      </c>
      <c r="H30" s="81" t="n">
        <v>0.0</v>
      </c>
      <c r="I30" s="19" t="n">
        <f>G30-H30</f>
      </c>
      <c r="J30" s="81" t="n">
        <v>8.0</v>
      </c>
      <c r="K30" s="119" t="n">
        <v>0.0</v>
      </c>
      <c r="L30" s="10" t="n">
        <f>J30-K30</f>
      </c>
      <c r="M30" s="120" t="n">
        <v>8.0</v>
      </c>
      <c r="N30" s="121" t="n">
        <v>8.0</v>
      </c>
      <c r="O30" s="120" t="n">
        <v>8.0</v>
      </c>
      <c r="P30" s="121" t="n">
        <v>8.0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11.0</v>
      </c>
      <c r="H32" s="81" t="n">
        <v>0.0</v>
      </c>
      <c r="I32" s="19" t="n">
        <f>G32-H32</f>
      </c>
      <c r="J32" s="81" t="n">
        <v>11.0</v>
      </c>
      <c r="K32" s="119" t="n">
        <v>0.0</v>
      </c>
      <c r="L32" s="10" t="n">
        <f>J32-K32</f>
      </c>
      <c r="M32" s="120" t="n">
        <v>11.0</v>
      </c>
      <c r="N32" s="121" t="n">
        <v>11.0</v>
      </c>
      <c r="O32" s="120" t="n">
        <v>11.0</v>
      </c>
      <c r="P32" s="121" t="n">
        <v>13.0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0.0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588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6.0</v>
      </c>
      <c r="P33" s="86" t="n">
        <v>4.0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17.0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17.0</v>
      </c>
      <c r="V35" s="123" t="n">
        <v>17.0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641</v>
      </c>
      <c r="R38" s="423"/>
      <c r="S38" s="423"/>
      <c r="T38" s="420" t="s">
        <v>1793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2025-03-21T00:45:09Z</dcterms:modified>
</cp:coreProperties>
</file>