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BE44A367-6496-486C-8CC3-38DE54D9678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입학생'!$A$1:$AB$38</definedName>
    <definedName name="_xlnm.Print_Area" localSheetId="2">'2024학년도 입학생'!$A$1:$AB$38</definedName>
    <definedName name="_xlnm.Print_Area" localSheetId="0">'2025학년도 3개학년'!$A$1:$N$40</definedName>
    <definedName name="_xlnm.Print_Area" localSheetId="3">'2023학년도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<sst xmlns="http://schemas.openxmlformats.org/spreadsheetml/2006/main" count="2833" uniqueCount="1792">
  <si>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</si>
  <si>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</si>
  <si>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</si>
  <si>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</si>
  <si>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</si>
  <si>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</si>
  <si>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</si>
  <si>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</si>
  <si>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</si>
  <si>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</si>
  <si>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</si>
  <si>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</si>
  <si>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</si>
  <si>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</si>
  <si>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</si>
  <si>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</si>
  <si>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</si>
  <si>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</si>
  <si>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</si>
  <si>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</si>
  <si>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</si>
  <si>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</si>
  <si>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</si>
  <si>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</si>
  <si>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</si>
  <si>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</si>
  <si>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</si>
  <si>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</si>
  <si>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</si>
  <si>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</si>
  <si>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</si>
  <si>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</si>
  <si>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</si>
  <si>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</si>
  <si>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</si>
  <si>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</si>
  <si>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</si>
  <si>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</si>
  <si>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</si>
  <si>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</si>
  <si>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</si>
  <si>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</si>
  <si>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</si>
  <si>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</si>
  <si>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</si>
  <si>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</si>
  <si>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</si>
  <si>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</si>
  <si>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</si>
  <si>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</si>
  <si>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</si>
  <si>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</si>
  <si>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</si>
  <si>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</si>
  <si>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</si>
  <si>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</si>
  <si>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</si>
  <si>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</si>
  <si>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</si>
  <si>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</si>
  <si>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</si>
  <si>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</si>
  <si>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</si>
  <si>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</si>
  <si>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</si>
  <si>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</si>
  <si>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</si>
  <si>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</si>
  <si>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</si>
  <si>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</si>
  <si>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</si>
  <si>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</si>
  <si>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</si>
  <si>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</si>
  <si>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</si>
  <si>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</si>
  <si>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</si>
  <si>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</si>
  <si>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</si>
  <si>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</si>
  <si>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</si>
  <si>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</si>
  <si>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</si>
  <si>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</si>
  <si>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</si>
  <si>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</si>
  <si>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</si>
  <si>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</si>
  <si>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</si>
  <si>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</si>
  <si>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</si>
  <si>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</si>
  <si>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</si>
  <si>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</si>
  <si>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</si>
  <si>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</si>
  <si>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</si>
  <si>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</si>
  <si>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</si>
  <si>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</si>
  <si>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</si>
  <si>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</si>
  <si>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</si>
  <si>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</si>
  <si>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</si>
  <si>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</si>
  <si>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</si>
  <si>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</si>
  <si>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</si>
  <si>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</si>
  <si>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</si>
  <si>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</si>
  <si>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</si>
  <si>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</si>
  <si>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</si>
  <si>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</si>
  <si>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</si>
  <si>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</si>
  <si>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</si>
  <si>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</si>
  <si>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</si>
  <si>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</si>
  <si>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</si>
  <si>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</si>
  <si>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</si>
  <si>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</si>
  <si>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</si>
  <si>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</si>
  <si>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</si>
  <si>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</si>
  <si>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</si>
  <si>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</si>
  <si>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</si>
  <si>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</si>
  <si>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</si>
  <si>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</si>
  <si>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</si>
  <si>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</si>
  <si>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</si>
  <si>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</si>
  <si>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</si>
  <si>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</si>
  <si>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</si>
  <si>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</si>
  <si>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</si>
  <si>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</si>
  <si>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</si>
  <si>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</si>
  <si>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</si>
  <si>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</si>
  <si>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</si>
  <si>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</si>
  <si>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</si>
  <si>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</si>
  <si>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</si>
  <si>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</si>
  <si>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</si>
  <si>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</si>
  <si>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</si>
  <si>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</si>
  <si>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</si>
  <si>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</si>
  <si>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</si>
  <si>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</si>
  <si>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</si>
  <si>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</si>
  <si>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</si>
  <si>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</si>
  <si>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</si>
  <si>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</si>
  <si>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</si>
  <si>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</si>
  <si>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</si>
  <si>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</si>
  <si>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</si>
  <si>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</si>
  <si>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</si>
  <si>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</si>
  <si>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</si>
  <si>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</si>
  <si>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</si>
  <si>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</si>
  <si>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</si>
  <si>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</si>
  <si>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</si>
  <si>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</si>
  <si>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</si>
  <si>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</si>
  <si>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</si>
  <si>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</si>
  <si>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</si>
  <si>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</si>
  <si>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</si>
  <si>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</si>
  <si>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</si>
  <si>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</si>
  <si>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</si>
  <si>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</si>
  <si>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</si>
  <si>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</si>
  <si>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</si>
  <si>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</si>
  <si>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</si>
  <si>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</si>
  <si>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</si>
  <si>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</si>
  <si>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</si>
  <si>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</si>
  <si>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</si>
  <si>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</si>
  <si>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</si>
  <si>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</si>
  <si>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</si>
  <si>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</si>
  <si>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</si>
  <si>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</si>
  <si>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</si>
  <si>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</si>
  <si>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</si>
  <si>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</si>
  <si>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</si>
  <si>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</si>
  <si>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</si>
  <si>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</si>
  <si>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</si>
  <si>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</si>
  <si>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</si>
  <si>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</si>
  <si>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</si>
  <si>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</si>
  <si>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</si>
  <si>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</si>
  <si>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</si>
  <si>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</si>
  <si>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</si>
  <si>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</si>
  <si>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</si>
  <si>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</si>
  <si>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</si>
  <si>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</si>
  <si>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</si>
  <si>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</si>
  <si>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</si>
  <si>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</si>
  <si>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</si>
  <si>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</si>
  <si>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</si>
  <si>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</si>
  <si>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</si>
  <si>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</si>
  <si>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</si>
  <si>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</si>
  <si>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</si>
  <si>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</si>
  <si>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</si>
  <si>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</si>
  <si>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</si>
  <si>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</si>
  <si>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</si>
  <si>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</si>
  <si>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</si>
  <si>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</si>
  <si>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</si>
  <si>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</si>
  <si>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</si>
  <si>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</si>
  <si>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</si>
  <si>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</si>
  <si>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</si>
  <si>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</si>
  <si>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</si>
  <si>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</si>
  <si>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</si>
  <si>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</si>
  <si>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</si>
  <si>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</si>
  <si>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</si>
  <si>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</si>
  <si>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</si>
  <si>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</si>
  <si>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</si>
  <si>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</si>
  <si>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</si>
  <si>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</si>
  <si>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</si>
  <si>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</si>
  <si>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</si>
  <si>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</si>
  <si>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</si>
  <si>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</si>
  <si>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</si>
  <si>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</si>
  <si>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</si>
  <si>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</si>
  <si>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</si>
  <si>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</si>
  <si>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</si>
  <si>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</si>
  <si>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</si>
  <si>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</si>
  <si>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</si>
  <si>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</si>
  <si>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</si>
  <si>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</si>
  <si>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</si>
  <si>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</si>
  <si>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</si>
  <si>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</si>
  <si>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</si>
  <si>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</si>
  <si>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</si>
  <si>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</si>
  <si>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</si>
  <si>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</si>
  <si>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</si>
  <si>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</si>
  <si>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</si>
  <si>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</si>
  <si>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</si>
  <si>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</si>
  <si>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</si>
  <si>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</si>
  <si>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</si>
  <si>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</si>
  <si>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</si>
  <si>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</si>
  <si>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</si>
  <si>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</si>
  <si>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</si>
  <si>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</si>
  <si>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</si>
  <si>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</si>
  <si>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</si>
  <si>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</si>
  <si>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</si>
  <si>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</si>
  <si>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</si>
  <si>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</si>
  <si>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</si>
  <si>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</si>
  <si>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</si>
  <si>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</si>
  <si>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</si>
  <si>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</si>
  <si>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</si>
  <si>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</si>
  <si>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</si>
  <si>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</si>
  <si>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</si>
  <si>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</si>
  <si>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</si>
  <si>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</si>
  <si>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</si>
  <si>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</si>
  <si>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</si>
  <si>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</si>
  <si>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</si>
  <si>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</si>
  <si>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</si>
  <si>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</si>
  <si>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</si>
  <si>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</si>
  <si>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</si>
  <si>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</si>
  <si>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</si>
  <si>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</si>
  <si>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</si>
  <si>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</si>
  <si>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</si>
  <si>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</si>
  <si>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</si>
  <si>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</si>
  <si>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</si>
  <si>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</si>
  <si>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</si>
  <si>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</si>
  <si>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</si>
  <si>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</si>
  <si>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</si>
  <si>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</si>
  <si>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</si>
  <si>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</si>
  <si>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</si>
  <si>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</si>
  <si>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</si>
  <si>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</si>
  <si>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</si>
  <si>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</si>
  <si>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</si>
  <si>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</si>
  <si>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</si>
  <si>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</si>
  <si>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</si>
  <si>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</si>
  <si>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</si>
  <si>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</si>
  <si>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</si>
  <si>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</si>
  <si>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</si>
  <si>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</si>
  <si>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</si>
  <si>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</si>
  <si>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</si>
  <si>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</si>
  <si>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</si>
  <si>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</si>
  <si>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</si>
  <si>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</si>
  <si>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</si>
  <si>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</si>
  <si>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</si>
  <si>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</si>
  <si>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</si>
  <si>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</si>
  <si>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</si>
  <si>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</si>
  <si>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</si>
  <si>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</si>
  <si>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</si>
  <si>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</si>
  <si>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</si>
  <si>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</si>
  <si>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</si>
  <si>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</si>
  <si>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</si>
  <si>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</si>
  <si>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</si>
  <si>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</si>
  <si>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</si>
  <si>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</si>
  <si>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</si>
  <si>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</si>
  <si>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</si>
  <si>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</si>
  <si>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</si>
  <si>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</si>
  <si>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</si>
  <si>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</si>
  <si>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</si>
  <si>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</si>
  <si>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</si>
  <si>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</si>
  <si>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</si>
  <si>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</si>
  <si>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</si>
  <si>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</si>
  <si>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</si>
  <si>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</si>
  <si>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</si>
  <si>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</si>
  <si>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</si>
  <si>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</si>
  <si>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</si>
  <si>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</si>
  <si>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</si>
  <si>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</si>
  <si>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</si>
  <si>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</si>
  <si>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</si>
  <si>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</si>
  <si>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</si>
  <si>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</si>
  <si>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</si>
  <si>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</si>
  <si>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</si>
  <si>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</si>
  <si>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</si>
  <si>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</si>
  <si>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</si>
  <si>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</si>
  <si>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</si>
  <si>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</si>
  <si>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</si>
  <si>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</si>
  <si>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</si>
  <si>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</si>
  <si>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</si>
  <si>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</si>
  <si>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</si>
  <si>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</si>
  <si>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</si>
  <si>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</si>
  <si>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</si>
  <si>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</si>
  <si>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</si>
  <si>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</si>
  <si>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</si>
  <si>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</si>
  <si>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</si>
  <si>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</si>
  <si>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</si>
  <si>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</si>
  <si>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</si>
  <si>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</si>
  <si>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</si>
  <si>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</si>
  <si>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</si>
  <si>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</si>
  <si>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</si>
  <si>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</si>
  <si>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</si>
  <si>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</si>
  <si>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</si>
  <si>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</si>
  <si>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</si>
  <si>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</si>
  <si>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</si>
  <si>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</si>
  <si>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</si>
  <si>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</si>
  <si>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</si>
  <si>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</si>
  <si>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</si>
  <si>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</si>
  <si>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</si>
  <si>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</si>
  <si>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</si>
  <si>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</si>
  <si>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</si>
  <si>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</si>
  <si>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</si>
  <si>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</si>
  <si>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</si>
  <si>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</si>
  <si>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</si>
  <si>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</si>
  <si>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</si>
  <si>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</si>
  <si>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</si>
  <si>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</si>
  <si>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</si>
  <si>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</si>
  <si>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</si>
  <si>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</si>
  <si>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</si>
  <si>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</si>
  <si>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</si>
  <si>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</si>
  <si>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</si>
  <si>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</si>
  <si>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</si>
  <si>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</si>
  <si>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</si>
  <si>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</si>
  <si>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</si>
  <si>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</si>
  <si>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</si>
  <si>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</si>
  <si>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</si>
  <si>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</si>
  <si>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</si>
  <si>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</si>
  <si>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</si>
  <si>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</si>
  <si>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</si>
  <si>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</si>
  <si>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</si>
  <si>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</si>
  <si>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</si>
  <si>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</si>
  <si>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</si>
  <si>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</si>
  <si>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</si>
  <si>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</si>
  <si>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</si>
  <si>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</si>
  <si>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</si>
  <si>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</si>
  <si>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</si>
  <si>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</si>
  <si>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</si>
  <si>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</si>
  <si>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</si>
  <si>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</si>
  <si>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</si>
  <si>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</si>
  <si>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</si>
  <si>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</si>
  <si>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</si>
  <si>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</si>
  <si>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</si>
  <si>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</si>
  <si>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</si>
  <si>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</si>
  <si>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</si>
  <si>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</si>
  <si>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</si>
  <si>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</si>
  <si>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</si>
  <si>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</si>
  <si>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</si>
  <si>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</si>
  <si>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</si>
  <si>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</si>
  <si>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</si>
  <si>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</si>
  <si>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</si>
  <si>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</si>
  <si>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</si>
  <si>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</si>
  <si>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</si>
  <si>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</si>
  <si>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</si>
  <si>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</si>
  <si>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</si>
  <si>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</si>
  <si>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</si>
  <si>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</si>
  <si>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</si>
  <si>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</si>
  <si>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</si>
  <si>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</si>
  <si>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</si>
  <si>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</si>
  <si>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</si>
  <si>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</si>
  <si>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</si>
  <si>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</si>
  <si>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</si>
  <si>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</si>
  <si>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</si>
  <si>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</si>
  <si>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</si>
  <si>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</si>
  <si>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</si>
  <si>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</si>
  <si>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</si>
  <si>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</si>
  <si>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</si>
  <si>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</si>
  <si>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</si>
  <si>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</si>
  <si>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</si>
  <si>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</si>
  <si>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</si>
  <si>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</si>
  <si>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</si>
  <si>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</si>
  <si>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</si>
  <si>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</si>
  <si>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</si>
  <si>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</si>
  <si>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</si>
  <si>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</si>
  <si>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</si>
  <si>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</si>
  <si>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</si>
  <si>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</si>
  <si>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</si>
  <si>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</si>
  <si>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</si>
  <si>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</si>
  <si>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</si>
  <si>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</si>
  <si>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</si>
  <si>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</si>
  <si>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</si>
  <si>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</si>
  <si>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</si>
  <si>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</si>
  <si>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</si>
  <si>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</si>
  <si>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</si>
  <si>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</si>
  <si>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</si>
  <si>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</si>
  <si>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</si>
  <si>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</si>
  <si>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</si>
  <si>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</si>
  <si>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</si>
  <si>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</si>
  <si>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</si>
  <si>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</si>
  <si>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</si>
  <si>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</si>
  <si>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</si>
  <si>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</si>
  <si>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</si>
  <si>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</si>
  <si>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</si>
  <si>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</si>
  <si>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</si>
  <si>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</si>
  <si>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</si>
  <si>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</si>
  <si>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</si>
  <si>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</si>
  <si>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</si>
  <si>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</si>
  <si>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</si>
  <si>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</si>
  <si>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</si>
  <si>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</si>
  <si>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</si>
  <si>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</si>
  <si>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</si>
  <si>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</si>
  <si>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</si>
  <si>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</si>
  <si>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</si>
  <si>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</si>
  <si>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</si>
  <si>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</si>
  <si>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</si>
  <si>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</si>
  <si>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</si>
  <si>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</si>
  <si>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</si>
  <si>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</si>
  <si>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</si>
  <si>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</si>
  <si>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</si>
  <si>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</si>
  <si>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</si>
  <si>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</si>
  <si>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</si>
  <si>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</si>
  <si>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</si>
  <si>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</si>
  <si>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</si>
  <si>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</si>
  <si>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</si>
  <si>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</si>
  <si>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</si>
  <si>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</si>
  <si>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</si>
  <si>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</si>
  <si>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</si>
  <si>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</si>
  <si>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</si>
  <si>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</si>
  <si>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</si>
  <si>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</si>
  <si>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</si>
  <si>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</si>
  <si>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</si>
  <si>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</si>
  <si>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</si>
  <si>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</si>
  <si>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</si>
  <si>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</si>
  <si>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</si>
  <si>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</si>
  <si>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</si>
  <si>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</si>
  <si>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</si>
  <si>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</si>
  <si>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</si>
  <si>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</si>
  <si>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</si>
  <si>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</si>
  <si>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</si>
  <si>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</si>
  <si>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</si>
  <si>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</si>
  <si>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</si>
  <si>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</si>
  <si>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</si>
  <si>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</si>
  <si>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</si>
  <si>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</si>
  <si>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</si>
  <si>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</si>
  <si>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</si>
  <si>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</si>
  <si>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</si>
  <si>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</si>
  <si>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</si>
  <si>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</si>
  <si>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</si>
  <si>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</si>
  <si>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</si>
  <si>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</si>
  <si>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</si>
  <si>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</si>
  <si>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</si>
  <si>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</si>
  <si>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</si>
  <si>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</si>
  <si>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</si>
  <si>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</si>
  <si>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</si>
  <si>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</si>
  <si>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</si>
  <si>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</si>
  <si>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</si>
  <si>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</si>
  <si>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</si>
  <si>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</si>
  <si>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</si>
  <si>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</si>
  <si>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</si>
  <si>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</si>
  <si>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</si>
  <si>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</si>
  <si>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</si>
  <si>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</si>
  <si>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</si>
  <si>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</si>
  <si>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</si>
  <si>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</si>
  <si>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</si>
  <si>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</si>
  <si>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</si>
  <si>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</si>
  <si>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</si>
  <si>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</si>
  <si>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</si>
  <si>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</si>
  <si>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</si>
  <si>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</si>
  <si>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</si>
  <si>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</si>
  <si>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</si>
  <si>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</si>
  <si>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</si>
  <si>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</si>
  <si>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</si>
  <si>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</si>
  <si>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</si>
  <si>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</si>
  <si>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</si>
  <si>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</si>
  <si>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</si>
  <si>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</si>
  <si>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</si>
  <si>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</si>
  <si>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</si>
  <si>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</si>
  <si>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</si>
  <si>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</si>
  <si>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</si>
  <si>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</si>
  <si>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</si>
  <si>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</si>
  <si>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</si>
  <si>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</si>
  <si>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</si>
  <si>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</si>
  <si>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</si>
  <si>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</si>
  <si>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</si>
  <si>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</si>
  <si>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</si>
  <si>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</si>
  <si>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</si>
  <si>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</si>
  <si>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</si>
  <si>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</si>
  <si>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</si>
  <si>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</si>
  <si>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</si>
  <si>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</si>
  <si>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</si>
  <si>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</si>
  <si>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</si>
  <si>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</si>
  <si>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</si>
  <si>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</si>
  <si>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</si>
  <si>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</si>
  <si>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</si>
  <si>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</si>
  <si>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</si>
  <si>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</si>
  <si>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</si>
  <si>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</si>
  <si>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</si>
  <si>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</si>
  <si>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</si>
  <si>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</si>
  <si>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</si>
  <si>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</si>
  <si>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</si>
  <si>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</si>
  <si>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</si>
  <si>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</si>
  <si>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</si>
  <si>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</si>
  <si>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</si>
  <si>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</si>
  <si>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</si>
  <si>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</si>
  <si>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</si>
  <si>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</si>
  <si>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</si>
  <si>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</si>
  <si>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</si>
  <si>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</si>
  <si>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</si>
  <si>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</si>
  <si>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</si>
  <si>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</si>
  <si>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</si>
  <si>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</si>
  <si>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</si>
  <si>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</si>
  <si>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</si>
  <si>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</si>
  <si>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</si>
  <si>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</si>
  <si>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</si>
  <si>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</si>
  <si>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</si>
  <si>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</si>
  <si>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</si>
  <si>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</si>
  <si>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</si>
  <si>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</si>
  <si>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</si>
  <si>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</si>
  <si>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</si>
  <si>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</si>
  <si>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</si>
  <si>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</si>
  <si>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</si>
  <si>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</si>
  <si>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</si>
  <si>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</si>
  <si>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</si>
  <si>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</si>
  <si>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</si>
  <si>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</si>
  <si>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</si>
  <si>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</si>
  <si>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</si>
  <si>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</si>
  <si>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</si>
  <si>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</si>
  <si>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</si>
  <si>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</si>
  <si>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</si>
  <si>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</si>
  <si>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</si>
  <si>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</si>
  <si>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</si>
  <si>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</si>
  <si>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</si>
  <si>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</si>
  <si>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</si>
  <si>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</si>
  <si>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</si>
  <si>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</si>
  <si>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</si>
  <si>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</si>
  <si>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</si>
  <si>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</si>
  <si>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</si>
  <si>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</si>
  <si>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</si>
  <si>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</si>
  <si>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</si>
  <si>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</si>
  <si>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</si>
  <si>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</si>
  <si>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</si>
  <si>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</si>
  <si>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</si>
  <si>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</si>
  <si>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</si>
  <si>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</si>
  <si>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</si>
  <si>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</si>
  <si>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</si>
  <si>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</si>
  <si>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</si>
  <si>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</si>
  <si>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</si>
  <si>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</si>
  <si>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</si>
  <si>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</si>
  <si>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</si>
  <si>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</si>
  <si>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</si>
  <si>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</si>
  <si>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</si>
  <si>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</si>
  <si>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</si>
  <si>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</si>
  <si>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</si>
  <si>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</si>
  <si>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</si>
  <si>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</si>
  <si>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</si>
  <si>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</si>
  <si>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</si>
  <si>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</si>
  <si>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</si>
  <si>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</si>
  <si>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</si>
  <si>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</si>
  <si>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</si>
  <si>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</si>
  <si>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</si>
  <si>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</si>
  <si>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</si>
  <si>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</si>
  <si>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</si>
  <si>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</si>
  <si>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</si>
  <si>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</si>
  <si>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</si>
  <si>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</si>
  <si>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</si>
  <si>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</si>
  <si>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</si>
  <si>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</si>
  <si>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</si>
  <si>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</si>
  <si>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</si>
  <si>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</si>
  <si>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</si>
  <si>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</si>
  <si>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</si>
  <si>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</si>
  <si>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</si>
  <si>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</si>
  <si>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</si>
  <si>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</si>
  <si>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</si>
  <si>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</si>
  <si>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</si>
  <si>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</si>
  <si>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</si>
  <si>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</si>
  <si>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</si>
  <si>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</si>
  <si>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</si>
  <si>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</si>
  <si>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</si>
  <si>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</si>
  <si>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</si>
  <si>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</si>
  <si>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</si>
  <si>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</si>
  <si>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</si>
  <si>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</si>
  <si>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</si>
  <si>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</si>
  <si>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</si>
  <si>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</si>
  <si>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</si>
  <si>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</si>
  <si>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</si>
  <si>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</si>
  <si>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</si>
  <si>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</si>
  <si>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</si>
  <si>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</si>
  <si>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</si>
  <si>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</si>
  <si>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</si>
  <si>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</si>
  <si>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</si>
  <si>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</si>
  <si>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</si>
  <si>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</si>
  <si>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</si>
  <si>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</si>
  <si>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</si>
  <si>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</si>
  <si>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</si>
  <si>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</si>
  <si>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</si>
  <si>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</si>
  <si>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</si>
  <si>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</si>
  <si>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</si>
  <si>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</si>
  <si>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</si>
  <si>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</si>
  <si>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</si>
  <si>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</si>
  <si>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</si>
  <si>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</si>
  <si>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</si>
  <si>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</si>
  <si>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</si>
  <si>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</si>
  <si>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</si>
  <si>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</si>
  <si>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</si>
  <si>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</si>
  <si>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</si>
  <si>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</si>
  <si>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</si>
  <si>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</si>
  <si>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</si>
  <si>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</si>
  <si>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</si>
  <si>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</si>
  <si>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</si>
  <si>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</si>
  <si>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</si>
  <si>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</si>
  <si>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</si>
  <si>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</si>
  <si>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</si>
  <si>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</si>
  <si>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</si>
  <si>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</si>
  <si>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</si>
  <si>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</si>
  <si>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</si>
  <si>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</si>
  <si>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</si>
  <si>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</si>
  <si>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</si>
  <si>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</si>
  <si>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</si>
  <si>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</si>
  <si>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</si>
  <si>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</si>
  <si>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</si>
  <si>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</si>
  <si>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</si>
  <si>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</si>
  <si>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</si>
  <si>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</si>
  <si>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</si>
  <si>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</si>
  <si>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</si>
  <si>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</si>
  <si>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</si>
  <si>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</si>
  <si>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</si>
  <si>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</si>
  <si>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</si>
  <si>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</si>
  <si>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</si>
  <si>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</si>
  <si>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</si>
  <si>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</si>
  <si>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</si>
  <si>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</si>
  <si>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</si>
  <si>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</si>
  <si>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</si>
  <si>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</si>
  <si>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</si>
  <si>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</si>
  <si>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</si>
  <si>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</si>
  <si>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</si>
  <si>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</si>
  <si>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</si>
  <si>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</si>
  <si>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</si>
  <si>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</si>
  <si>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</si>
  <si>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</si>
  <si>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</si>
  <si>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</si>
  <si>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</si>
  <si>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</si>
  <si>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</si>
  <si>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</si>
  <si>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</si>
  <si>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</si>
  <si>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</si>
  <si>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</si>
  <si>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</si>
  <si>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</si>
  <si>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</si>
  <si>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</si>
  <si>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</si>
  <si>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</si>
  <si>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</si>
  <si>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</si>
  <si>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</si>
  <si>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</si>
  <si>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</si>
  <si>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</si>
  <si>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</si>
  <si>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</si>
  <si>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</si>
  <si>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</si>
  <si>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</si>
  <si>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</si>
  <si>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</si>
  <si>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</si>
  <si>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</si>
  <si>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</si>
  <si>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</si>
  <si>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</si>
  <si>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</si>
  <si>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</si>
  <si>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</si>
  <si>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</si>
  <si>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</si>
  <si>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</si>
  <si>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</si>
  <si>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</si>
  <si>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</si>
  <si>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</si>
  <si>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</si>
  <si>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</si>
  <si>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</si>
  <si>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</si>
  <si>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</si>
  <si>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</si>
  <si>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</si>
  <si>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</si>
  <si>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</si>
  <si>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</si>
  <si>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</si>
  <si>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</si>
  <si>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</si>
  <si>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</si>
  <si>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</si>
  <si>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</si>
  <si>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</si>
  <si>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</si>
  <si>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</si>
  <si>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</si>
  <si>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</si>
  <si>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</si>
  <si>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</si>
  <si>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</si>
  <si>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</si>
  <si>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</si>
  <si>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</si>
  <si>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</si>
  <si>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</si>
  <si>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</si>
  <si>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</si>
  <si>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</si>
  <si>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</si>
  <si>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</si>
  <si>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</si>
  <si>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</si>
  <si>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</si>
  <si>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</si>
  <si>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</si>
  <si>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</si>
  <si>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</si>
  <si>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</si>
  <si>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</si>
  <si>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</si>
  <si>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</si>
  <si>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</si>
  <si>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</si>
  <si>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</si>
  <si>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</si>
  <si>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</si>
  <si>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</si>
  <si>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</si>
  <si>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</si>
  <si>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</si>
  <si>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</si>
  <si>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</si>
  <si>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</si>
  <si>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</si>
  <si>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</si>
  <si>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</si>
  <si>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</si>
  <si>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</si>
  <si>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</si>
  <si>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</si>
  <si>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</si>
  <si>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</si>
  <si>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</si>
  <si>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</si>
  <si>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</si>
  <si>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</si>
  <si>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</si>
  <si>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</si>
  <si>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</si>
  <si>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</si>
  <si>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</si>
  <si>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</si>
  <si>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</si>
  <si>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</si>
  <si>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</si>
  <si>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</si>
  <si>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</si>
  <si>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</si>
  <si>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</si>
  <si>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</si>
  <si>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</si>
  <si>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</si>
  <si>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</si>
  <si>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</si>
  <si>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</si>
  <si>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</si>
  <si>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</si>
  <si>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</si>
  <si>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</si>
  <si>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</si>
  <si>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</si>
  <si>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</si>
  <si>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</si>
  <si>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</si>
  <si>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</si>
  <si>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</si>
  <si>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</si>
  <si>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</si>
  <si>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</si>
  <si>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</si>
  <si>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</si>
  <si>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</si>
  <si>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</si>
  <si>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</si>
  <si>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</si>
  <si>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</si>
  <si>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</si>
  <si>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</si>
  <si>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</si>
  <si>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</si>
  <si>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</si>
  <si>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</si>
  <si>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</si>
  <si>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</si>
  <si>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</si>
  <si>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</si>
  <si>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</si>
  <si>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</si>
  <si>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</si>
  <si>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</si>
  <si>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</si>
  <si>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</si>
  <si>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</si>
  <si>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</si>
  <si>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</si>
  <si>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</si>
  <si>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</si>
  <si>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</si>
  <si>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</si>
  <si>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</si>
  <si>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</si>
  <si>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</si>
  <si>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</si>
  <si>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</si>
  <si>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</si>
  <si>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</si>
  <si>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</si>
  <si>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</si>
  <si>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</si>
  <si>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</si>
  <si>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</si>
  <si>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</si>
  <si>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</si>
  <si>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</si>
  <si>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</si>
  <si>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</si>
  <si>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</si>
  <si>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</si>
  <si>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</si>
  <si>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</si>
  <si>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</si>
  <si>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</si>
  <si>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</si>
  <si>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</si>
  <si>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</si>
  <si>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</si>
  <si>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</si>
  <si>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</si>
  <si>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</si>
  <si>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</si>
  <si>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</si>
  <si>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</si>
  <si>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</si>
  <si>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</si>
  <si>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</si>
  <si>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</si>
  <si>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</si>
  <si>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</si>
  <si>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</si>
  <si>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</si>
  <si>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</si>
  <si>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</si>
  <si>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</si>
  <si>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</si>
  <si>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</si>
  <si>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</si>
  <si>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</si>
  <si>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</si>
  <si>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</si>
  <si>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</si>
  <si>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</si>
  <si>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</si>
  <si>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</si>
  <si>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</si>
  <si>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</si>
  <si>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</si>
  <si>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</si>
  <si>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</si>
  <si>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</si>
  <si>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</si>
  <si>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</si>
  <si>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</si>
  <si>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</si>
  <si>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</si>
  <si>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</si>
  <si>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</si>
  <si>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</si>
  <si>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</si>
  <si>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</si>
  <si>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</si>
  <si>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</si>
  <si>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</si>
  <si>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</si>
  <si>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</si>
  <si>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</si>
  <si>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</si>
  <si>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</si>
  <si>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</si>
  <si>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</si>
  <si>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</si>
  <si>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</si>
  <si>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</si>
  <si>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</si>
  <si>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</si>
  <si>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</si>
  <si>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</si>
  <si>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</si>
  <si>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</si>
  <si>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</si>
  <si>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</si>
  <si>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</si>
  <si>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</si>
  <si>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</si>
  <si>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</si>
  <si>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</si>
  <si>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</si>
  <si>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</si>
  <si>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</si>
  <si>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</si>
  <si>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</si>
  <si>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</si>
  <si>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</si>
  <si>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</si>
  <si>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</si>
  <si>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</si>
  <si>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</si>
  <si>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</si>
  <si>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</si>
  <si>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</si>
  <si>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</si>
  <si>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</si>
  <si>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</si>
  <si>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</si>
  <si>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</si>
  <si>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</si>
  <si>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</si>
  <si>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</si>
  <si>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</si>
  <si>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</si>
  <si>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</si>
  <si>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</si>
  <si>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</si>
  <si>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</si>
  <si>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</si>
  <si>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</si>
  <si>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</si>
  <si>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</si>
  <si>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</si>
  <si>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</si>
  <si>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</si>
  <si>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</si>
  <si>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</si>
  <si>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</si>
  <si>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</si>
  <si>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</si>
  <si>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</si>
  <si>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</si>
  <si>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</si>
  <si>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</si>
  <si>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</si>
  <si>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</si>
  <si>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</si>
  <si>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</si>
  <si>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</si>
  <si>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</si>
  <si>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</si>
  <si>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</si>
  <si>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</si>
  <si>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</si>
  <si>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</si>
  <si>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</si>
  <si>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</si>
  <si>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</si>
  <si>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</si>
  <si>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</si>
  <si>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</si>
  <si>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</si>
  <si>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</si>
  <si>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</si>
  <si>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</si>
  <si>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</si>
  <si>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</si>
  <si>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</si>
  <si>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</si>
  <si>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</si>
  <si>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</si>
  <si>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</si>
  <si>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</si>
  <si>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</si>
  <si>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</si>
  <si>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</si>
  <si>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</si>
  <si>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</si>
  <si>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</si>
  <si>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</si>
  <si>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</si>
  <si>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</si>
  <si>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</si>
  <si>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</si>
  <si>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</si>
  <si>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</si>
  <si>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</si>
  <si>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</si>
  <si>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</si>
  <si>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</si>
  <si>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</si>
  <si>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</si>
  <si>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</si>
  <si>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</si>
  <si>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</si>
  <si>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</si>
  <si>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</si>
  <si>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</si>
  <si>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</si>
  <si>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</si>
  <si>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</si>
  <si>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</si>
  <si>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</si>
  <si>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</si>
  <si>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</si>
  <si>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</si>
  <si>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</si>
  <si>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</si>
  <si>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</si>
  <si>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</si>
  <si>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</si>
  <si>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</si>
  <si>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</si>
  <si>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</si>
  <si>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</si>
  <si>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</si>
  <si>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</si>
  <si>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</si>
  <si>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</si>
  <si>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</si>
  <si>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</si>
  <si>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</si>
  <si>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</si>
  <si>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</si>
  <si>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</si>
  <si>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</si>
  <si>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</si>
  <si>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</si>
  <si>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</si>
  <si>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</si>
  <si>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</si>
  <si>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</si>
  <si>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</si>
  <si>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</si>
  <si>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</si>
  <si>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</si>
  <si>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</si>
  <si>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</si>
  <si>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</si>
  <si>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</si>
  <si>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</si>
  <si>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</si>
  <si>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</si>
  <si>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</si>
  <si>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</si>
  <si>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</si>
  <si>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</si>
  <si>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</si>
  <si>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</si>
  <si>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</si>
  <si>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</si>
  <si>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</si>
  <si>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</si>
  <si>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</si>
  <si>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</si>
  <si>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</si>
  <si>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</si>
  <si>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</si>
  <si>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</si>
  <si>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</si>
  <si>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</si>
  <si>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</si>
  <si>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</si>
  <si>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</si>
  <si>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</si>
  <si>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</si>
  <si>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</si>
  <si>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</si>
  <si>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</si>
  <si>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</si>
  <si>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</si>
  <si>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</si>
  <si>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</si>
  <si>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</si>
  <si>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</si>
  <si>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</si>
  <si>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</si>
  <si>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</si>
  <si>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</si>
  <si>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</si>
  <si>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</si>
  <si>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</si>
  <si>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</si>
  <si>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</si>
  <si>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</si>
  <si>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</si>
  <si>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</si>
  <si>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</si>
  <si>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</si>
  <si>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</si>
  <si>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</si>
  <si>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</si>
  <si>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</si>
  <si>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</si>
  <si>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</si>
  <si>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</si>
  <si>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</si>
  <si>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</si>
  <si>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</si>
  <si>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</si>
  <si>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</si>
  <si>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</si>
  <si>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</si>
  <si>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</si>
  <si>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</si>
  <si>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</si>
  <si>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</si>
  <si>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</si>
  <si>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</si>
  <si>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</si>
  <si>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</si>
  <si>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</si>
  <si>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</si>
  <si>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</si>
  <si>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</si>
  <si>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</si>
  <si>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</si>
  <si>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</si>
  <si>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</si>
  <si>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</si>
  <si>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</si>
  <si>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</si>
  <si>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</si>
  <si>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</si>
  <si>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</si>
  <si>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</si>
  <si>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</si>
  <si>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</si>
  <si>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</si>
  <si>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</si>
  <si>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</si>
  <si>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</si>
  <si>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</si>
  <si>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</si>
  <si>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</si>
  <si>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</si>
  <si>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</si>
  <si>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</si>
  <si>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</si>
  <si>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</si>
  <si>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</si>
  <si>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</si>
  <si>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</si>
  <si>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</si>
  <si>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</si>
  <si>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</si>
  <si>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</si>
  <si>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</si>
  <si>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</si>
  <si>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</si>
  <si>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</si>
  <si>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</si>
  <si>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</si>
  <si>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</si>
  <si>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</si>
  <si>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</si>
  <si>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</si>
  <si>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</si>
  <si>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</si>
  <si>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</si>
  <si>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</si>
  <si>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</si>
  <si>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</si>
  <si>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</si>
  <si>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</si>
  <si>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</si>
  <si>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</si>
  <si>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</si>
  <si>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</si>
  <si>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</si>
  <si>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</si>
  <si>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</si>
  <si>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</si>
  <si>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</si>
  <si>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</si>
  <si>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</si>
  <si>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</si>
  <si>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</si>
  <si>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</si>
  <si>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</si>
  <si>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</si>
  <si>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</si>
  <si>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</si>
  <si>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</si>
  <si>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</si>
  <si>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</si>
  <si>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</si>
  <si>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</si>
  <si>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</si>
  <si>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</si>
  <si>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</si>
  <si>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</si>
  <si>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</si>
  <si>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</si>
  <si>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</si>
  <si>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</si>
  <si>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</si>
  <si>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</si>
  <si>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</si>
  <si>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</si>
  <si>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</si>
  <si>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</si>
  <si>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</si>
  <si>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</si>
  <si>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</si>
  <si>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</si>
  <si>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</si>
  <si>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</si>
  <si>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</si>
  <si>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</si>
  <si>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</si>
  <si>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</si>
  <si>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</si>
  <si>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</si>
  <si>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</si>
  <si>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</si>
  <si>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</si>
  <si>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</si>
  <si>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</si>
  <si>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</si>
  <si>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</si>
  <si>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</si>
  <si>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</si>
  <si>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</si>
  <si>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</si>
  <si>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</si>
  <si>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</si>
  <si>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</si>
  <si>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</si>
  <si>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</si>
  <si>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</si>
  <si>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</si>
  <si>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</si>
  <si>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</si>
  <si>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</si>
  <si>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</si>
  <si>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</si>
  <si>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</si>
  <si>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</si>
  <si>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</si>
  <si>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</si>
  <si>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</si>
  <si>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</si>
  <si>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</si>
  <si>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</si>
  <si>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</si>
  <si>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</si>
  <si>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</si>
  <si>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</si>
  <si>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</si>
  <si>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</si>
  <si>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</si>
  <si>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</si>
  <si>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</si>
  <si>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</si>
  <si>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</si>
  <si>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$[SUM(R20:R24)+SUM(Q25:Q27)-E20]</t>
    <phoneticPr fontId="1" type="noConversion"/>
  </si>
  <si>
    <t>진로와직업</t>
  </si>
  <si>
    <t>보건</t>
  </si>
  <si>
    <t>한문</t>
  </si>
  <si>
    <t/>
  </si>
  <si>
    <t>읽걷쓰와 인공지능</t>
  </si>
  <si>
    <t>1-1</t>
  </si>
  <si>
    <t>자유학기제 운영</t>
  </si>
  <si>
    <t>2026-06-17 13:25:16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</si>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</sst>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59"/>
      <c r="B1" s="260"/>
      <c r="C1" s="260"/>
      <c r="D1" s="258" t="n">
        <v>2025.0</v>
      </c>
      <c r="E1" s="41" t="s">
        <v>1753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302" t="s">
        <v>394</v>
      </c>
      <c r="G2" s="302"/>
      <c r="H2" s="40"/>
      <c r="I2" s="40"/>
      <c r="J2" s="40" t="s">
        <v>199</v>
      </c>
      <c r="K2" s="40" t="s">
        <v>393</v>
      </c>
      <c r="L2" s="301" t="s">
        <v>198</v>
      </c>
      <c r="M2" s="301"/>
      <c r="N2" s="301"/>
    </row>
    <row r="3" spans="1:17" ht="18.0" thickBot="1" x14ac:dyDescent="0.6" customHeight="true">
      <c r="A3" s="261"/>
      <c r="B3" s="261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55000000000000004">
      <c r="A4" s="262" t="s">
        <v>392</v>
      </c>
      <c r="B4" s="263"/>
      <c r="C4" s="263"/>
      <c r="D4" s="264"/>
      <c r="E4" s="271" t="s">
        <v>391</v>
      </c>
      <c r="F4" s="272"/>
      <c r="G4" s="272"/>
      <c r="H4" s="272"/>
      <c r="I4" s="272"/>
      <c r="J4" s="273"/>
      <c r="K4" s="272" t="s">
        <v>390</v>
      </c>
      <c r="L4" s="272"/>
      <c r="M4" s="279" t="s">
        <v>389</v>
      </c>
      <c r="N4" s="280"/>
    </row>
    <row r="5" spans="1:17" ht="17.25" customHeight="true" x14ac:dyDescent="0.55000000000000004">
      <c r="A5" s="265"/>
      <c r="B5" s="266"/>
      <c r="C5" s="266"/>
      <c r="D5" s="267"/>
      <c r="E5" s="274" t="s">
        <v>388</v>
      </c>
      <c r="F5" s="275"/>
      <c r="G5" s="276"/>
      <c r="H5" s="277" t="n">
        <v>9.0</v>
      </c>
      <c r="I5" s="277"/>
      <c r="J5" s="278"/>
      <c r="K5" s="36" t="s">
        <v>388</v>
      </c>
      <c r="L5" s="213" t="n">
        <v>9.0</v>
      </c>
      <c r="M5" s="34" t="s">
        <v>388</v>
      </c>
      <c r="N5" s="156" t="n">
        <v>9.0</v>
      </c>
    </row>
    <row r="6" spans="1:17" ht="16.5" customHeight="true" x14ac:dyDescent="0.55000000000000004">
      <c r="A6" s="265"/>
      <c r="B6" s="266"/>
      <c r="C6" s="266"/>
      <c r="D6" s="267"/>
      <c r="E6" s="283" t="s">
        <v>21</v>
      </c>
      <c r="F6" s="284"/>
      <c r="G6" s="285"/>
      <c r="H6" s="286" t="s">
        <v>22</v>
      </c>
      <c r="I6" s="287"/>
      <c r="J6" s="288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268"/>
      <c r="B7" s="269"/>
      <c r="C7" s="269"/>
      <c r="D7" s="270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305" t="s">
        <v>385</v>
      </c>
      <c r="B8" s="308" t="s">
        <v>11</v>
      </c>
      <c r="C8" s="308"/>
      <c r="D8" s="309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306"/>
      <c r="B9" s="25" t="s">
        <v>3</v>
      </c>
      <c r="C9" s="281" t="s">
        <v>12</v>
      </c>
      <c r="D9" s="282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306"/>
      <c r="B10" s="23" t="s">
        <v>384</v>
      </c>
      <c r="C10" s="281" t="s">
        <v>13</v>
      </c>
      <c r="D10" s="282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306"/>
      <c r="B11" s="22" t="s">
        <v>2</v>
      </c>
      <c r="C11" s="281" t="s">
        <v>14</v>
      </c>
      <c r="D11" s="282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306"/>
      <c r="B12" s="281" t="s">
        <v>395</v>
      </c>
      <c r="C12" s="281"/>
      <c r="D12" s="282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306"/>
      <c r="B13" s="25" t="s">
        <v>383</v>
      </c>
      <c r="C13" s="281" t="s">
        <v>15</v>
      </c>
      <c r="D13" s="282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306"/>
      <c r="B14" s="23" t="s">
        <v>469</v>
      </c>
      <c r="C14" s="281" t="s">
        <v>397</v>
      </c>
      <c r="D14" s="282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17.0</v>
      </c>
      <c r="K14" s="225" t="n">
        <v>51.0</v>
      </c>
      <c r="L14" s="226" t="n">
        <v>51.0</v>
      </c>
      <c r="M14" s="227" t="n">
        <v>34.0</v>
      </c>
      <c r="N14" s="11" t="n">
        <v>34.0</v>
      </c>
    </row>
    <row r="15" spans="1:17" ht="14.25" customHeight="true" x14ac:dyDescent="0.55000000000000004">
      <c r="A15" s="306"/>
      <c r="B15" s="22" t="s">
        <v>16</v>
      </c>
      <c r="C15" s="281" t="s">
        <v>16</v>
      </c>
      <c r="D15" s="282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55000000000000004">
      <c r="A16" s="306"/>
      <c r="B16" s="281" t="s">
        <v>17</v>
      </c>
      <c r="C16" s="281"/>
      <c r="D16" s="282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306"/>
      <c r="B17" s="289" t="s">
        <v>382</v>
      </c>
      <c r="C17" s="281" t="s">
        <v>18</v>
      </c>
      <c r="D17" s="282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306"/>
      <c r="B18" s="290"/>
      <c r="C18" s="281" t="s">
        <v>19</v>
      </c>
      <c r="D18" s="282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306"/>
      <c r="B19" s="281" t="s">
        <v>20</v>
      </c>
      <c r="C19" s="281"/>
      <c r="D19" s="282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306"/>
      <c r="B20" s="289" t="s">
        <v>10</v>
      </c>
      <c r="C20" s="281" t="s">
        <v>1782</v>
      </c>
      <c r="D20" s="282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306"/>
      <c r="B21" s="291"/>
      <c r="C21" s="281" t="s">
        <v>1783</v>
      </c>
      <c r="D21" s="282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306"/>
      <c r="B22" s="291"/>
      <c r="C22" s="281" t="s">
        <v>1784</v>
      </c>
      <c r="D22" s="282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3.95" customHeight="true" x14ac:dyDescent="0.55000000000000004">
      <c r="A23" s="306"/>
      <c r="B23" s="291"/>
      <c r="C23" s="281" t="s">
        <v>1785</v>
      </c>
      <c r="D23" s="282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306"/>
      <c r="B24" s="291"/>
      <c r="C24" s="281" t="s">
        <v>1785</v>
      </c>
      <c r="D24" s="282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306"/>
      <c r="B25" s="291"/>
      <c r="C25" s="282" t="s">
        <v>1785</v>
      </c>
      <c r="D25" s="292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306"/>
      <c r="B26" s="290"/>
      <c r="C26" s="282" t="s">
        <v>1785</v>
      </c>
      <c r="D26" s="292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306"/>
      <c r="B27" s="24" t="s">
        <v>381</v>
      </c>
      <c r="C27" s="21" t="s">
        <v>1786</v>
      </c>
      <c r="D27" s="20" t="s">
        <v>10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306"/>
      <c r="B28" s="23" t="s">
        <v>380</v>
      </c>
      <c r="C28" s="21" t="s">
        <v>1785</v>
      </c>
      <c r="D28" s="20" t="s">
        <v>1785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306"/>
      <c r="B29" s="22" t="s">
        <v>379</v>
      </c>
      <c r="C29" s="21" t="s">
        <v>1785</v>
      </c>
      <c r="D29" s="20" t="s">
        <v>1785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307"/>
      <c r="B30" s="303" t="s">
        <v>370</v>
      </c>
      <c r="C30" s="303"/>
      <c r="D30" s="304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305" t="s">
        <v>378</v>
      </c>
      <c r="B31" s="308" t="s">
        <v>377</v>
      </c>
      <c r="C31" s="308"/>
      <c r="D31" s="309"/>
      <c r="E31" s="232" t="n">
        <v>22.0</v>
      </c>
      <c r="F31" s="233" t="n">
        <v>7.0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15.0</v>
      </c>
      <c r="K31" s="218" t="n">
        <v>13.0</v>
      </c>
      <c r="L31" s="235" t="n">
        <v>13.0</v>
      </c>
      <c r="M31" s="216" t="n">
        <v>14.0</v>
      </c>
      <c r="N31" s="235" t="n">
        <v>13.0</v>
      </c>
    </row>
    <row r="32" spans="1:14" ht="14.25" customHeight="true" x14ac:dyDescent="0.55000000000000004">
      <c r="A32" s="306"/>
      <c r="B32" s="266" t="s">
        <v>24</v>
      </c>
      <c r="C32" s="266"/>
      <c r="D32" s="310"/>
      <c r="E32" s="222" t="n">
        <v>10.0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10.0</v>
      </c>
      <c r="L32" s="14" t="n">
        <v>10.0</v>
      </c>
      <c r="M32" s="222" t="n">
        <v>6.0</v>
      </c>
      <c r="N32" s="14" t="n">
        <v>6.0</v>
      </c>
    </row>
    <row r="33" spans="1:14" ht="14.25" customHeight="true" x14ac:dyDescent="0.55000000000000004">
      <c r="A33" s="306"/>
      <c r="B33" s="266" t="s">
        <v>376</v>
      </c>
      <c r="C33" s="266"/>
      <c r="D33" s="310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5.0</v>
      </c>
      <c r="L33" s="14" t="n">
        <v>5.0</v>
      </c>
      <c r="M33" s="222" t="n">
        <v>5.0</v>
      </c>
      <c r="N33" s="14" t="n">
        <v>5.0</v>
      </c>
    </row>
    <row r="34" spans="1:14" ht="14.25" customHeight="true" x14ac:dyDescent="0.55000000000000004">
      <c r="A34" s="306"/>
      <c r="B34" s="311" t="s">
        <v>375</v>
      </c>
      <c r="C34" s="266" t="s">
        <v>374</v>
      </c>
      <c r="D34" s="310"/>
      <c r="E34" s="222" t="n">
        <v>22.0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22.0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306"/>
      <c r="B35" s="311"/>
      <c r="C35" s="311" t="s">
        <v>1622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306"/>
      <c r="B36" s="311"/>
      <c r="C36" s="311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306"/>
      <c r="B37" s="311"/>
      <c r="C37" s="311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307"/>
      <c r="B38" s="293" t="s">
        <v>370</v>
      </c>
      <c r="C38" s="293"/>
      <c r="D38" s="294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95" t="s">
        <v>369</v>
      </c>
      <c r="B39" s="296"/>
      <c r="C39" s="296"/>
      <c r="D39" s="297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98" t="s">
        <v>368</v>
      </c>
      <c r="B40" s="299"/>
      <c r="C40" s="299"/>
      <c r="D40" s="300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1623</v>
      </c>
      <c r="C155" s="5" t="s">
        <v>1624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0" priority="295" operator="equal">
      <formula>0</formula>
    </cfRule>
  </conditionalFormatting>
  <conditionalFormatting sqref="">
    <cfRule type="cellIs" dxfId="189" priority="302" operator="equal">
      <formula>0</formula>
    </cfRule>
  </conditionalFormatting>
  <conditionalFormatting sqref="">
    <cfRule type="cellIs" dxfId="188" priority="303" operator="greaterThan">
      <formula>8</formula>
    </cfRule>
  </conditionalFormatting>
  <conditionalFormatting sqref="E8">
    <cfRule type="cellIs" dxfId="190" priority="4" operator="equal">
      <formula>0</formula>
    </cfRule>
  </conditionalFormatting>
  <conditionalFormatting sqref="E9">
    <cfRule type="cellIs" dxfId="190" priority="5" operator="equal">
      <formula>0</formula>
    </cfRule>
  </conditionalFormatting>
  <conditionalFormatting sqref="E10">
    <cfRule type="cellIs" dxfId="190" priority="6" operator="equal">
      <formula>0</formula>
    </cfRule>
  </conditionalFormatting>
  <conditionalFormatting sqref="E11">
    <cfRule type="cellIs" dxfId="190" priority="7" operator="equal">
      <formula>0</formula>
    </cfRule>
  </conditionalFormatting>
  <conditionalFormatting sqref="E12">
    <cfRule type="cellIs" dxfId="190" priority="8" operator="equal">
      <formula>0</formula>
    </cfRule>
  </conditionalFormatting>
  <conditionalFormatting sqref="E13">
    <cfRule type="cellIs" dxfId="190" priority="9" operator="equal">
      <formula>0</formula>
    </cfRule>
  </conditionalFormatting>
  <conditionalFormatting sqref="E14">
    <cfRule type="cellIs" dxfId="190" priority="10" operator="equal">
      <formula>0</formula>
    </cfRule>
  </conditionalFormatting>
  <conditionalFormatting sqref="E15">
    <cfRule type="cellIs" dxfId="190" priority="11" operator="equal">
      <formula>0</formula>
    </cfRule>
  </conditionalFormatting>
  <conditionalFormatting sqref="E16">
    <cfRule type="cellIs" dxfId="190" priority="12" operator="equal">
      <formula>0</formula>
    </cfRule>
  </conditionalFormatting>
  <conditionalFormatting sqref="E17">
    <cfRule type="cellIs" dxfId="190" priority="13" operator="equal">
      <formula>0</formula>
    </cfRule>
  </conditionalFormatting>
  <conditionalFormatting sqref="E18">
    <cfRule type="cellIs" dxfId="190" priority="14" operator="equal">
      <formula>0</formula>
    </cfRule>
  </conditionalFormatting>
  <conditionalFormatting sqref="E19">
    <cfRule type="cellIs" dxfId="190" priority="15" operator="equal">
      <formula>0</formula>
    </cfRule>
  </conditionalFormatting>
  <conditionalFormatting sqref="E20">
    <cfRule type="cellIs" dxfId="190" priority="16" operator="equal">
      <formula>0</formula>
    </cfRule>
  </conditionalFormatting>
  <conditionalFormatting sqref="E21">
    <cfRule type="cellIs" dxfId="190" priority="17" operator="equal">
      <formula>0</formula>
    </cfRule>
  </conditionalFormatting>
  <conditionalFormatting sqref="E22">
    <cfRule type="cellIs" dxfId="190" priority="18" operator="equal">
      <formula>0</formula>
    </cfRule>
  </conditionalFormatting>
  <conditionalFormatting sqref="E23">
    <cfRule type="cellIs" dxfId="190" priority="19" operator="equal">
      <formula>0</formula>
    </cfRule>
  </conditionalFormatting>
  <conditionalFormatting sqref="E24">
    <cfRule type="cellIs" dxfId="190" priority="20" operator="equal">
      <formula>0</formula>
    </cfRule>
  </conditionalFormatting>
  <conditionalFormatting sqref="E25">
    <cfRule type="cellIs" dxfId="190" priority="21" operator="equal">
      <formula>0</formula>
    </cfRule>
  </conditionalFormatting>
  <conditionalFormatting sqref="E26">
    <cfRule type="cellIs" dxfId="190" priority="22" operator="equal">
      <formula>0</formula>
    </cfRule>
  </conditionalFormatting>
  <conditionalFormatting sqref="E27">
    <cfRule type="cellIs" dxfId="190" priority="23" operator="equal">
      <formula>0</formula>
    </cfRule>
  </conditionalFormatting>
  <conditionalFormatting sqref="E28">
    <cfRule type="cellIs" dxfId="190" priority="24" operator="equal">
      <formula>0</formula>
    </cfRule>
  </conditionalFormatting>
  <conditionalFormatting sqref="E29">
    <cfRule type="cellIs" dxfId="190" priority="25" operator="equal">
      <formula>0</formula>
    </cfRule>
  </conditionalFormatting>
  <conditionalFormatting sqref="E31">
    <cfRule type="cellIs" dxfId="189" priority="26" operator="equal">
      <formula>0</formula>
    </cfRule>
  </conditionalFormatting>
  <conditionalFormatting sqref="E32">
    <cfRule type="cellIs" dxfId="189" priority="27" operator="equal">
      <formula>0</formula>
    </cfRule>
  </conditionalFormatting>
  <conditionalFormatting sqref="E33">
    <cfRule type="cellIs" dxfId="189" priority="28" operator="equal">
      <formula>0</formula>
    </cfRule>
  </conditionalFormatting>
  <conditionalFormatting sqref="E34">
    <cfRule type="cellIs" dxfId="189" priority="29" operator="equal">
      <formula>0</formula>
    </cfRule>
  </conditionalFormatting>
  <conditionalFormatting sqref="E35">
    <cfRule type="cellIs" dxfId="189" priority="30" operator="equal">
      <formula>0</formula>
    </cfRule>
  </conditionalFormatting>
  <conditionalFormatting sqref="E36">
    <cfRule type="cellIs" dxfId="189" priority="31" operator="equal">
      <formula>0</formula>
    </cfRule>
  </conditionalFormatting>
  <conditionalFormatting sqref="E37">
    <cfRule type="cellIs" dxfId="189" priority="32" operator="equal">
      <formula>0</formula>
    </cfRule>
  </conditionalFormatting>
  <conditionalFormatting sqref="E40">
    <cfRule type="cellIs" dxfId="188" priority="33" operator="greaterThan">
      <formula>8</formula>
    </cfRule>
  </conditionalFormatting>
  <conditionalFormatting sqref="F8">
    <cfRule type="cellIs" dxfId="190" priority="34" operator="equal">
      <formula>0</formula>
    </cfRule>
  </conditionalFormatting>
  <conditionalFormatting sqref="F9">
    <cfRule type="cellIs" dxfId="190" priority="35" operator="equal">
      <formula>0</formula>
    </cfRule>
  </conditionalFormatting>
  <conditionalFormatting sqref="F10">
    <cfRule type="cellIs" dxfId="190" priority="36" operator="equal">
      <formula>0</formula>
    </cfRule>
  </conditionalFormatting>
  <conditionalFormatting sqref="F11">
    <cfRule type="cellIs" dxfId="190" priority="37" operator="equal">
      <formula>0</formula>
    </cfRule>
  </conditionalFormatting>
  <conditionalFormatting sqref="F12">
    <cfRule type="cellIs" dxfId="190" priority="38" operator="equal">
      <formula>0</formula>
    </cfRule>
  </conditionalFormatting>
  <conditionalFormatting sqref="F13">
    <cfRule type="cellIs" dxfId="190" priority="39" operator="equal">
      <formula>0</formula>
    </cfRule>
  </conditionalFormatting>
  <conditionalFormatting sqref="F14">
    <cfRule type="cellIs" dxfId="190" priority="40" operator="equal">
      <formula>0</formula>
    </cfRule>
  </conditionalFormatting>
  <conditionalFormatting sqref="F15">
    <cfRule type="cellIs" dxfId="190" priority="41" operator="equal">
      <formula>0</formula>
    </cfRule>
  </conditionalFormatting>
  <conditionalFormatting sqref="F16">
    <cfRule type="cellIs" dxfId="190" priority="42" operator="equal">
      <formula>0</formula>
    </cfRule>
  </conditionalFormatting>
  <conditionalFormatting sqref="F17">
    <cfRule type="cellIs" dxfId="190" priority="43" operator="equal">
      <formula>0</formula>
    </cfRule>
  </conditionalFormatting>
  <conditionalFormatting sqref="F18">
    <cfRule type="cellIs" dxfId="190" priority="44" operator="equal">
      <formula>0</formula>
    </cfRule>
  </conditionalFormatting>
  <conditionalFormatting sqref="F19">
    <cfRule type="cellIs" dxfId="190" priority="45" operator="equal">
      <formula>0</formula>
    </cfRule>
  </conditionalFormatting>
  <conditionalFormatting sqref="F20">
    <cfRule type="cellIs" dxfId="190" priority="46" operator="equal">
      <formula>0</formula>
    </cfRule>
  </conditionalFormatting>
  <conditionalFormatting sqref="F21">
    <cfRule type="cellIs" dxfId="190" priority="47" operator="equal">
      <formula>0</formula>
    </cfRule>
  </conditionalFormatting>
  <conditionalFormatting sqref="F22">
    <cfRule type="cellIs" dxfId="190" priority="48" operator="equal">
      <formula>0</formula>
    </cfRule>
  </conditionalFormatting>
  <conditionalFormatting sqref="F23">
    <cfRule type="cellIs" dxfId="190" priority="49" operator="equal">
      <formula>0</formula>
    </cfRule>
  </conditionalFormatting>
  <conditionalFormatting sqref="F24">
    <cfRule type="cellIs" dxfId="190" priority="50" operator="equal">
      <formula>0</formula>
    </cfRule>
  </conditionalFormatting>
  <conditionalFormatting sqref="F25">
    <cfRule type="cellIs" dxfId="190" priority="51" operator="equal">
      <formula>0</formula>
    </cfRule>
  </conditionalFormatting>
  <conditionalFormatting sqref="F26">
    <cfRule type="cellIs" dxfId="190" priority="52" operator="equal">
      <formula>0</formula>
    </cfRule>
  </conditionalFormatting>
  <conditionalFormatting sqref="F27">
    <cfRule type="cellIs" dxfId="190" priority="53" operator="equal">
      <formula>0</formula>
    </cfRule>
  </conditionalFormatting>
  <conditionalFormatting sqref="F28">
    <cfRule type="cellIs" dxfId="190" priority="54" operator="equal">
      <formula>0</formula>
    </cfRule>
  </conditionalFormatting>
  <conditionalFormatting sqref="F29">
    <cfRule type="cellIs" dxfId="190" priority="55" operator="equal">
      <formula>0</formula>
    </cfRule>
  </conditionalFormatting>
  <conditionalFormatting sqref="F31">
    <cfRule type="cellIs" dxfId="189" priority="56" operator="equal">
      <formula>0</formula>
    </cfRule>
  </conditionalFormatting>
  <conditionalFormatting sqref="F32">
    <cfRule type="cellIs" dxfId="189" priority="57" operator="equal">
      <formula>0</formula>
    </cfRule>
  </conditionalFormatting>
  <conditionalFormatting sqref="F33">
    <cfRule type="cellIs" dxfId="189" priority="58" operator="equal">
      <formula>0</formula>
    </cfRule>
  </conditionalFormatting>
  <conditionalFormatting sqref="F34">
    <cfRule type="cellIs" dxfId="189" priority="59" operator="equal">
      <formula>0</formula>
    </cfRule>
  </conditionalFormatting>
  <conditionalFormatting sqref="F35">
    <cfRule type="cellIs" dxfId="189" priority="60" operator="equal">
      <formula>0</formula>
    </cfRule>
  </conditionalFormatting>
  <conditionalFormatting sqref="F36">
    <cfRule type="cellIs" dxfId="189" priority="61" operator="equal">
      <formula>0</formula>
    </cfRule>
  </conditionalFormatting>
  <conditionalFormatting sqref="F37">
    <cfRule type="cellIs" dxfId="189" priority="62" operator="equal">
      <formula>0</formula>
    </cfRule>
  </conditionalFormatting>
  <conditionalFormatting sqref="F40">
    <cfRule type="cellIs" dxfId="188" priority="63" operator="greaterThan">
      <formula>8</formula>
    </cfRule>
  </conditionalFormatting>
  <conditionalFormatting sqref="G8">
    <cfRule type="cellIs" dxfId="190" priority="64" operator="equal">
      <formula>0</formula>
    </cfRule>
  </conditionalFormatting>
  <conditionalFormatting sqref="G9">
    <cfRule type="cellIs" dxfId="190" priority="65" operator="equal">
      <formula>0</formula>
    </cfRule>
  </conditionalFormatting>
  <conditionalFormatting sqref="G10">
    <cfRule type="cellIs" dxfId="190" priority="66" operator="equal">
      <formula>0</formula>
    </cfRule>
  </conditionalFormatting>
  <conditionalFormatting sqref="G11">
    <cfRule type="cellIs" dxfId="190" priority="67" operator="equal">
      <formula>0</formula>
    </cfRule>
  </conditionalFormatting>
  <conditionalFormatting sqref="G12">
    <cfRule type="cellIs" dxfId="190" priority="68" operator="equal">
      <formula>0</formula>
    </cfRule>
  </conditionalFormatting>
  <conditionalFormatting sqref="G13">
    <cfRule type="cellIs" dxfId="190" priority="69" operator="equal">
      <formula>0</formula>
    </cfRule>
  </conditionalFormatting>
  <conditionalFormatting sqref="G14">
    <cfRule type="cellIs" dxfId="190" priority="70" operator="equal">
      <formula>0</formula>
    </cfRule>
  </conditionalFormatting>
  <conditionalFormatting sqref="G15">
    <cfRule type="cellIs" dxfId="190" priority="71" operator="equal">
      <formula>0</formula>
    </cfRule>
  </conditionalFormatting>
  <conditionalFormatting sqref="G16">
    <cfRule type="cellIs" dxfId="190" priority="72" operator="equal">
      <formula>0</formula>
    </cfRule>
  </conditionalFormatting>
  <conditionalFormatting sqref="G17">
    <cfRule type="cellIs" dxfId="190" priority="73" operator="equal">
      <formula>0</formula>
    </cfRule>
  </conditionalFormatting>
  <conditionalFormatting sqref="G18">
    <cfRule type="cellIs" dxfId="190" priority="74" operator="equal">
      <formula>0</formula>
    </cfRule>
  </conditionalFormatting>
  <conditionalFormatting sqref="G19">
    <cfRule type="cellIs" dxfId="190" priority="75" operator="equal">
      <formula>0</formula>
    </cfRule>
  </conditionalFormatting>
  <conditionalFormatting sqref="G20">
    <cfRule type="cellIs" dxfId="190" priority="76" operator="equal">
      <formula>0</formula>
    </cfRule>
  </conditionalFormatting>
  <conditionalFormatting sqref="G21">
    <cfRule type="cellIs" dxfId="190" priority="77" operator="equal">
      <formula>0</formula>
    </cfRule>
  </conditionalFormatting>
  <conditionalFormatting sqref="G22">
    <cfRule type="cellIs" dxfId="190" priority="78" operator="equal">
      <formula>0</formula>
    </cfRule>
  </conditionalFormatting>
  <conditionalFormatting sqref="G23">
    <cfRule type="cellIs" dxfId="190" priority="79" operator="equal">
      <formula>0</formula>
    </cfRule>
  </conditionalFormatting>
  <conditionalFormatting sqref="G24">
    <cfRule type="cellIs" dxfId="190" priority="80" operator="equal">
      <formula>0</formula>
    </cfRule>
  </conditionalFormatting>
  <conditionalFormatting sqref="G25">
    <cfRule type="cellIs" dxfId="190" priority="81" operator="equal">
      <formula>0</formula>
    </cfRule>
  </conditionalFormatting>
  <conditionalFormatting sqref="G26">
    <cfRule type="cellIs" dxfId="190" priority="82" operator="equal">
      <formula>0</formula>
    </cfRule>
  </conditionalFormatting>
  <conditionalFormatting sqref="G27">
    <cfRule type="cellIs" dxfId="190" priority="83" operator="equal">
      <formula>0</formula>
    </cfRule>
  </conditionalFormatting>
  <conditionalFormatting sqref="G28">
    <cfRule type="cellIs" dxfId="190" priority="84" operator="equal">
      <formula>0</formula>
    </cfRule>
  </conditionalFormatting>
  <conditionalFormatting sqref="G29">
    <cfRule type="cellIs" dxfId="190" priority="85" operator="equal">
      <formula>0</formula>
    </cfRule>
  </conditionalFormatting>
  <conditionalFormatting sqref="G31">
    <cfRule type="cellIs" dxfId="189" priority="86" operator="equal">
      <formula>0</formula>
    </cfRule>
  </conditionalFormatting>
  <conditionalFormatting sqref="G32">
    <cfRule type="cellIs" dxfId="189" priority="87" operator="equal">
      <formula>0</formula>
    </cfRule>
  </conditionalFormatting>
  <conditionalFormatting sqref="G33">
    <cfRule type="cellIs" dxfId="189" priority="88" operator="equal">
      <formula>0</formula>
    </cfRule>
  </conditionalFormatting>
  <conditionalFormatting sqref="G34">
    <cfRule type="cellIs" dxfId="189" priority="89" operator="equal">
      <formula>0</formula>
    </cfRule>
  </conditionalFormatting>
  <conditionalFormatting sqref="G35">
    <cfRule type="cellIs" dxfId="189" priority="90" operator="equal">
      <formula>0</formula>
    </cfRule>
  </conditionalFormatting>
  <conditionalFormatting sqref="G36">
    <cfRule type="cellIs" dxfId="189" priority="91" operator="equal">
      <formula>0</formula>
    </cfRule>
  </conditionalFormatting>
  <conditionalFormatting sqref="G37">
    <cfRule type="cellIs" dxfId="189" priority="92" operator="equal">
      <formula>0</formula>
    </cfRule>
  </conditionalFormatting>
  <conditionalFormatting sqref="G40">
    <cfRule type="cellIs" dxfId="188" priority="93" operator="greaterThan">
      <formula>8</formula>
    </cfRule>
  </conditionalFormatting>
  <conditionalFormatting sqref="H8">
    <cfRule type="cellIs" dxfId="190" priority="94" operator="equal">
      <formula>0</formula>
    </cfRule>
  </conditionalFormatting>
  <conditionalFormatting sqref="H9">
    <cfRule type="cellIs" dxfId="190" priority="95" operator="equal">
      <formula>0</formula>
    </cfRule>
  </conditionalFormatting>
  <conditionalFormatting sqref="H10">
    <cfRule type="cellIs" dxfId="190" priority="96" operator="equal">
      <formula>0</formula>
    </cfRule>
  </conditionalFormatting>
  <conditionalFormatting sqref="H11">
    <cfRule type="cellIs" dxfId="190" priority="97" operator="equal">
      <formula>0</formula>
    </cfRule>
  </conditionalFormatting>
  <conditionalFormatting sqref="H12">
    <cfRule type="cellIs" dxfId="190" priority="98" operator="equal">
      <formula>0</formula>
    </cfRule>
  </conditionalFormatting>
  <conditionalFormatting sqref="H13">
    <cfRule type="cellIs" dxfId="190" priority="99" operator="equal">
      <formula>0</formula>
    </cfRule>
  </conditionalFormatting>
  <conditionalFormatting sqref="H14">
    <cfRule type="cellIs" dxfId="190" priority="100" operator="equal">
      <formula>0</formula>
    </cfRule>
  </conditionalFormatting>
  <conditionalFormatting sqref="H15">
    <cfRule type="cellIs" dxfId="190" priority="101" operator="equal">
      <formula>0</formula>
    </cfRule>
  </conditionalFormatting>
  <conditionalFormatting sqref="H16">
    <cfRule type="cellIs" dxfId="190" priority="102" operator="equal">
      <formula>0</formula>
    </cfRule>
  </conditionalFormatting>
  <conditionalFormatting sqref="H17">
    <cfRule type="cellIs" dxfId="190" priority="103" operator="equal">
      <formula>0</formula>
    </cfRule>
  </conditionalFormatting>
  <conditionalFormatting sqref="H18">
    <cfRule type="cellIs" dxfId="190" priority="104" operator="equal">
      <formula>0</formula>
    </cfRule>
  </conditionalFormatting>
  <conditionalFormatting sqref="H19">
    <cfRule type="cellIs" dxfId="190" priority="105" operator="equal">
      <formula>0</formula>
    </cfRule>
  </conditionalFormatting>
  <conditionalFormatting sqref="H20">
    <cfRule type="cellIs" dxfId="190" priority="106" operator="equal">
      <formula>0</formula>
    </cfRule>
  </conditionalFormatting>
  <conditionalFormatting sqref="H21">
    <cfRule type="cellIs" dxfId="190" priority="107" operator="equal">
      <formula>0</formula>
    </cfRule>
  </conditionalFormatting>
  <conditionalFormatting sqref="H22">
    <cfRule type="cellIs" dxfId="190" priority="108" operator="equal">
      <formula>0</formula>
    </cfRule>
  </conditionalFormatting>
  <conditionalFormatting sqref="H23">
    <cfRule type="cellIs" dxfId="190" priority="109" operator="equal">
      <formula>0</formula>
    </cfRule>
  </conditionalFormatting>
  <conditionalFormatting sqref="H24">
    <cfRule type="cellIs" dxfId="190" priority="110" operator="equal">
      <formula>0</formula>
    </cfRule>
  </conditionalFormatting>
  <conditionalFormatting sqref="H25">
    <cfRule type="cellIs" dxfId="190" priority="111" operator="equal">
      <formula>0</formula>
    </cfRule>
  </conditionalFormatting>
  <conditionalFormatting sqref="H26">
    <cfRule type="cellIs" dxfId="190" priority="112" operator="equal">
      <formula>0</formula>
    </cfRule>
  </conditionalFormatting>
  <conditionalFormatting sqref="H27">
    <cfRule type="cellIs" dxfId="190" priority="113" operator="equal">
      <formula>0</formula>
    </cfRule>
  </conditionalFormatting>
  <conditionalFormatting sqref="H28">
    <cfRule type="cellIs" dxfId="190" priority="114" operator="equal">
      <formula>0</formula>
    </cfRule>
  </conditionalFormatting>
  <conditionalFormatting sqref="H29">
    <cfRule type="cellIs" dxfId="190" priority="115" operator="equal">
      <formula>0</formula>
    </cfRule>
  </conditionalFormatting>
  <conditionalFormatting sqref="H31">
    <cfRule type="cellIs" dxfId="189" priority="116" operator="equal">
      <formula>0</formula>
    </cfRule>
  </conditionalFormatting>
  <conditionalFormatting sqref="H32">
    <cfRule type="cellIs" dxfId="189" priority="117" operator="equal">
      <formula>0</formula>
    </cfRule>
  </conditionalFormatting>
  <conditionalFormatting sqref="H33">
    <cfRule type="cellIs" dxfId="189" priority="118" operator="equal">
      <formula>0</formula>
    </cfRule>
  </conditionalFormatting>
  <conditionalFormatting sqref="H34">
    <cfRule type="cellIs" dxfId="189" priority="119" operator="equal">
      <formula>0</formula>
    </cfRule>
  </conditionalFormatting>
  <conditionalFormatting sqref="H35">
    <cfRule type="cellIs" dxfId="189" priority="120" operator="equal">
      <formula>0</formula>
    </cfRule>
  </conditionalFormatting>
  <conditionalFormatting sqref="H36">
    <cfRule type="cellIs" dxfId="189" priority="121" operator="equal">
      <formula>0</formula>
    </cfRule>
  </conditionalFormatting>
  <conditionalFormatting sqref="H37">
    <cfRule type="cellIs" dxfId="189" priority="122" operator="equal">
      <formula>0</formula>
    </cfRule>
  </conditionalFormatting>
  <conditionalFormatting sqref="H40">
    <cfRule type="cellIs" dxfId="188" priority="123" operator="greaterThan">
      <formula>8</formula>
    </cfRule>
  </conditionalFormatting>
  <conditionalFormatting sqref="I8">
    <cfRule type="cellIs" dxfId="190" priority="124" operator="equal">
      <formula>0</formula>
    </cfRule>
  </conditionalFormatting>
  <conditionalFormatting sqref="I9">
    <cfRule type="cellIs" dxfId="190" priority="125" operator="equal">
      <formula>0</formula>
    </cfRule>
  </conditionalFormatting>
  <conditionalFormatting sqref="I10">
    <cfRule type="cellIs" dxfId="190" priority="126" operator="equal">
      <formula>0</formula>
    </cfRule>
  </conditionalFormatting>
  <conditionalFormatting sqref="I11">
    <cfRule type="cellIs" dxfId="190" priority="127" operator="equal">
      <formula>0</formula>
    </cfRule>
  </conditionalFormatting>
  <conditionalFormatting sqref="I12">
    <cfRule type="cellIs" dxfId="190" priority="128" operator="equal">
      <formula>0</formula>
    </cfRule>
  </conditionalFormatting>
  <conditionalFormatting sqref="I13">
    <cfRule type="cellIs" dxfId="190" priority="129" operator="equal">
      <formula>0</formula>
    </cfRule>
  </conditionalFormatting>
  <conditionalFormatting sqref="I14">
    <cfRule type="cellIs" dxfId="190" priority="130" operator="equal">
      <formula>0</formula>
    </cfRule>
  </conditionalFormatting>
  <conditionalFormatting sqref="I15">
    <cfRule type="cellIs" dxfId="190" priority="131" operator="equal">
      <formula>0</formula>
    </cfRule>
  </conditionalFormatting>
  <conditionalFormatting sqref="I16">
    <cfRule type="cellIs" dxfId="190" priority="132" operator="equal">
      <formula>0</formula>
    </cfRule>
  </conditionalFormatting>
  <conditionalFormatting sqref="I17">
    <cfRule type="cellIs" dxfId="190" priority="133" operator="equal">
      <formula>0</formula>
    </cfRule>
  </conditionalFormatting>
  <conditionalFormatting sqref="I18">
    <cfRule type="cellIs" dxfId="190" priority="134" operator="equal">
      <formula>0</formula>
    </cfRule>
  </conditionalFormatting>
  <conditionalFormatting sqref="I19">
    <cfRule type="cellIs" dxfId="190" priority="135" operator="equal">
      <formula>0</formula>
    </cfRule>
  </conditionalFormatting>
  <conditionalFormatting sqref="I20">
    <cfRule type="cellIs" dxfId="190" priority="136" operator="equal">
      <formula>0</formula>
    </cfRule>
  </conditionalFormatting>
  <conditionalFormatting sqref="I21">
    <cfRule type="cellIs" dxfId="190" priority="137" operator="equal">
      <formula>0</formula>
    </cfRule>
  </conditionalFormatting>
  <conditionalFormatting sqref="I22">
    <cfRule type="cellIs" dxfId="190" priority="138" operator="equal">
      <formula>0</formula>
    </cfRule>
  </conditionalFormatting>
  <conditionalFormatting sqref="I23">
    <cfRule type="cellIs" dxfId="190" priority="139" operator="equal">
      <formula>0</formula>
    </cfRule>
  </conditionalFormatting>
  <conditionalFormatting sqref="I24">
    <cfRule type="cellIs" dxfId="190" priority="140" operator="equal">
      <formula>0</formula>
    </cfRule>
  </conditionalFormatting>
  <conditionalFormatting sqref="I25">
    <cfRule type="cellIs" dxfId="190" priority="141" operator="equal">
      <formula>0</formula>
    </cfRule>
  </conditionalFormatting>
  <conditionalFormatting sqref="I26">
    <cfRule type="cellIs" dxfId="190" priority="142" operator="equal">
      <formula>0</formula>
    </cfRule>
  </conditionalFormatting>
  <conditionalFormatting sqref="I27">
    <cfRule type="cellIs" dxfId="190" priority="143" operator="equal">
      <formula>0</formula>
    </cfRule>
  </conditionalFormatting>
  <conditionalFormatting sqref="I28">
    <cfRule type="cellIs" dxfId="190" priority="144" operator="equal">
      <formula>0</formula>
    </cfRule>
  </conditionalFormatting>
  <conditionalFormatting sqref="I29">
    <cfRule type="cellIs" dxfId="190" priority="145" operator="equal">
      <formula>0</formula>
    </cfRule>
  </conditionalFormatting>
  <conditionalFormatting sqref="I31">
    <cfRule type="cellIs" dxfId="189" priority="146" operator="equal">
      <formula>0</formula>
    </cfRule>
  </conditionalFormatting>
  <conditionalFormatting sqref="I32">
    <cfRule type="cellIs" dxfId="189" priority="147" operator="equal">
      <formula>0</formula>
    </cfRule>
  </conditionalFormatting>
  <conditionalFormatting sqref="I33">
    <cfRule type="cellIs" dxfId="189" priority="148" operator="equal">
      <formula>0</formula>
    </cfRule>
  </conditionalFormatting>
  <conditionalFormatting sqref="I34">
    <cfRule type="cellIs" dxfId="189" priority="149" operator="equal">
      <formula>0</formula>
    </cfRule>
  </conditionalFormatting>
  <conditionalFormatting sqref="I35">
    <cfRule type="cellIs" dxfId="189" priority="150" operator="equal">
      <formula>0</formula>
    </cfRule>
  </conditionalFormatting>
  <conditionalFormatting sqref="I36">
    <cfRule type="cellIs" dxfId="189" priority="151" operator="equal">
      <formula>0</formula>
    </cfRule>
  </conditionalFormatting>
  <conditionalFormatting sqref="I37">
    <cfRule type="cellIs" dxfId="189" priority="152" operator="equal">
      <formula>0</formula>
    </cfRule>
  </conditionalFormatting>
  <conditionalFormatting sqref="I40">
    <cfRule type="cellIs" dxfId="188" priority="153" operator="greaterThan">
      <formula>8</formula>
    </cfRule>
  </conditionalFormatting>
  <conditionalFormatting sqref="J8">
    <cfRule type="cellIs" dxfId="190" priority="154" operator="equal">
      <formula>0</formula>
    </cfRule>
  </conditionalFormatting>
  <conditionalFormatting sqref="J9">
    <cfRule type="cellIs" dxfId="190" priority="155" operator="equal">
      <formula>0</formula>
    </cfRule>
  </conditionalFormatting>
  <conditionalFormatting sqref="J10">
    <cfRule type="cellIs" dxfId="190" priority="156" operator="equal">
      <formula>0</formula>
    </cfRule>
  </conditionalFormatting>
  <conditionalFormatting sqref="J11">
    <cfRule type="cellIs" dxfId="190" priority="157" operator="equal">
      <formula>0</formula>
    </cfRule>
  </conditionalFormatting>
  <conditionalFormatting sqref="J12">
    <cfRule type="cellIs" dxfId="190" priority="158" operator="equal">
      <formula>0</formula>
    </cfRule>
  </conditionalFormatting>
  <conditionalFormatting sqref="J13">
    <cfRule type="cellIs" dxfId="190" priority="159" operator="equal">
      <formula>0</formula>
    </cfRule>
  </conditionalFormatting>
  <conditionalFormatting sqref="J14">
    <cfRule type="cellIs" dxfId="190" priority="160" operator="equal">
      <formula>0</formula>
    </cfRule>
  </conditionalFormatting>
  <conditionalFormatting sqref="J15">
    <cfRule type="cellIs" dxfId="190" priority="161" operator="equal">
      <formula>0</formula>
    </cfRule>
  </conditionalFormatting>
  <conditionalFormatting sqref="J16">
    <cfRule type="cellIs" dxfId="190" priority="162" operator="equal">
      <formula>0</formula>
    </cfRule>
  </conditionalFormatting>
  <conditionalFormatting sqref="J17">
    <cfRule type="cellIs" dxfId="190" priority="163" operator="equal">
      <formula>0</formula>
    </cfRule>
  </conditionalFormatting>
  <conditionalFormatting sqref="J18">
    <cfRule type="cellIs" dxfId="190" priority="164" operator="equal">
      <formula>0</formula>
    </cfRule>
  </conditionalFormatting>
  <conditionalFormatting sqref="J19">
    <cfRule type="cellIs" dxfId="190" priority="165" operator="equal">
      <formula>0</formula>
    </cfRule>
  </conditionalFormatting>
  <conditionalFormatting sqref="J20">
    <cfRule type="cellIs" dxfId="190" priority="166" operator="equal">
      <formula>0</formula>
    </cfRule>
  </conditionalFormatting>
  <conditionalFormatting sqref="J21">
    <cfRule type="cellIs" dxfId="190" priority="167" operator="equal">
      <formula>0</formula>
    </cfRule>
  </conditionalFormatting>
  <conditionalFormatting sqref="J22">
    <cfRule type="cellIs" dxfId="190" priority="168" operator="equal">
      <formula>0</formula>
    </cfRule>
  </conditionalFormatting>
  <conditionalFormatting sqref="J23">
    <cfRule type="cellIs" dxfId="190" priority="169" operator="equal">
      <formula>0</formula>
    </cfRule>
  </conditionalFormatting>
  <conditionalFormatting sqref="J24">
    <cfRule type="cellIs" dxfId="190" priority="170" operator="equal">
      <formula>0</formula>
    </cfRule>
  </conditionalFormatting>
  <conditionalFormatting sqref="J25">
    <cfRule type="cellIs" dxfId="190" priority="171" operator="equal">
      <formula>0</formula>
    </cfRule>
  </conditionalFormatting>
  <conditionalFormatting sqref="J26">
    <cfRule type="cellIs" dxfId="190" priority="172" operator="equal">
      <formula>0</formula>
    </cfRule>
  </conditionalFormatting>
  <conditionalFormatting sqref="J27">
    <cfRule type="cellIs" dxfId="190" priority="173" operator="equal">
      <formula>0</formula>
    </cfRule>
  </conditionalFormatting>
  <conditionalFormatting sqref="J28">
    <cfRule type="cellIs" dxfId="190" priority="174" operator="equal">
      <formula>0</formula>
    </cfRule>
  </conditionalFormatting>
  <conditionalFormatting sqref="J29">
    <cfRule type="cellIs" dxfId="190" priority="175" operator="equal">
      <formula>0</formula>
    </cfRule>
  </conditionalFormatting>
  <conditionalFormatting sqref="J31">
    <cfRule type="cellIs" dxfId="189" priority="176" operator="equal">
      <formula>0</formula>
    </cfRule>
  </conditionalFormatting>
  <conditionalFormatting sqref="J32">
    <cfRule type="cellIs" dxfId="189" priority="177" operator="equal">
      <formula>0</formula>
    </cfRule>
  </conditionalFormatting>
  <conditionalFormatting sqref="J33">
    <cfRule type="cellIs" dxfId="189" priority="178" operator="equal">
      <formula>0</formula>
    </cfRule>
  </conditionalFormatting>
  <conditionalFormatting sqref="J34">
    <cfRule type="cellIs" dxfId="189" priority="179" operator="equal">
      <formula>0</formula>
    </cfRule>
  </conditionalFormatting>
  <conditionalFormatting sqref="J35">
    <cfRule type="cellIs" dxfId="189" priority="180" operator="equal">
      <formula>0</formula>
    </cfRule>
  </conditionalFormatting>
  <conditionalFormatting sqref="J36">
    <cfRule type="cellIs" dxfId="189" priority="181" operator="equal">
      <formula>0</formula>
    </cfRule>
  </conditionalFormatting>
  <conditionalFormatting sqref="J37">
    <cfRule type="cellIs" dxfId="189" priority="182" operator="equal">
      <formula>0</formula>
    </cfRule>
  </conditionalFormatting>
  <conditionalFormatting sqref="J40">
    <cfRule type="cellIs" dxfId="188" priority="183" operator="greaterThan">
      <formula>8</formula>
    </cfRule>
  </conditionalFormatting>
  <conditionalFormatting sqref="K8">
    <cfRule type="cellIs" dxfId="190" priority="184" operator="equal">
      <formula>0</formula>
    </cfRule>
  </conditionalFormatting>
  <conditionalFormatting sqref="K9">
    <cfRule type="cellIs" dxfId="190" priority="185" operator="equal">
      <formula>0</formula>
    </cfRule>
  </conditionalFormatting>
  <conditionalFormatting sqref="K10">
    <cfRule type="cellIs" dxfId="190" priority="186" operator="equal">
      <formula>0</formula>
    </cfRule>
  </conditionalFormatting>
  <conditionalFormatting sqref="K11">
    <cfRule type="cellIs" dxfId="190" priority="187" operator="equal">
      <formula>0</formula>
    </cfRule>
  </conditionalFormatting>
  <conditionalFormatting sqref="K12">
    <cfRule type="cellIs" dxfId="190" priority="188" operator="equal">
      <formula>0</formula>
    </cfRule>
  </conditionalFormatting>
  <conditionalFormatting sqref="K13">
    <cfRule type="cellIs" dxfId="190" priority="189" operator="equal">
      <formula>0</formula>
    </cfRule>
  </conditionalFormatting>
  <conditionalFormatting sqref="K14">
    <cfRule type="cellIs" dxfId="190" priority="190" operator="equal">
      <formula>0</formula>
    </cfRule>
  </conditionalFormatting>
  <conditionalFormatting sqref="K15">
    <cfRule type="cellIs" dxfId="190" priority="191" operator="equal">
      <formula>0</formula>
    </cfRule>
  </conditionalFormatting>
  <conditionalFormatting sqref="K16">
    <cfRule type="cellIs" dxfId="190" priority="192" operator="equal">
      <formula>0</formula>
    </cfRule>
  </conditionalFormatting>
  <conditionalFormatting sqref="K17">
    <cfRule type="cellIs" dxfId="190" priority="193" operator="equal">
      <formula>0</formula>
    </cfRule>
  </conditionalFormatting>
  <conditionalFormatting sqref="K18">
    <cfRule type="cellIs" dxfId="190" priority="194" operator="equal">
      <formula>0</formula>
    </cfRule>
  </conditionalFormatting>
  <conditionalFormatting sqref="K19">
    <cfRule type="cellIs" dxfId="190" priority="195" operator="equal">
      <formula>0</formula>
    </cfRule>
  </conditionalFormatting>
  <conditionalFormatting sqref="K20">
    <cfRule type="cellIs" dxfId="190" priority="196" operator="equal">
      <formula>0</formula>
    </cfRule>
  </conditionalFormatting>
  <conditionalFormatting sqref="K21">
    <cfRule type="cellIs" dxfId="190" priority="197" operator="equal">
      <formula>0</formula>
    </cfRule>
  </conditionalFormatting>
  <conditionalFormatting sqref="K22">
    <cfRule type="cellIs" dxfId="190" priority="198" operator="equal">
      <formula>0</formula>
    </cfRule>
  </conditionalFormatting>
  <conditionalFormatting sqref="K23">
    <cfRule type="cellIs" dxfId="190" priority="199" operator="equal">
      <formula>0</formula>
    </cfRule>
  </conditionalFormatting>
  <conditionalFormatting sqref="K24">
    <cfRule type="cellIs" dxfId="190" priority="200" operator="equal">
      <formula>0</formula>
    </cfRule>
  </conditionalFormatting>
  <conditionalFormatting sqref="K25">
    <cfRule type="cellIs" dxfId="190" priority="201" operator="equal">
      <formula>0</formula>
    </cfRule>
  </conditionalFormatting>
  <conditionalFormatting sqref="K26">
    <cfRule type="cellIs" dxfId="190" priority="202" operator="equal">
      <formula>0</formula>
    </cfRule>
  </conditionalFormatting>
  <conditionalFormatting sqref="K27">
    <cfRule type="cellIs" dxfId="190" priority="203" operator="equal">
      <formula>0</formula>
    </cfRule>
  </conditionalFormatting>
  <conditionalFormatting sqref="K28">
    <cfRule type="cellIs" dxfId="190" priority="204" operator="equal">
      <formula>0</formula>
    </cfRule>
  </conditionalFormatting>
  <conditionalFormatting sqref="K29">
    <cfRule type="cellIs" dxfId="190" priority="205" operator="equal">
      <formula>0</formula>
    </cfRule>
  </conditionalFormatting>
  <conditionalFormatting sqref="K31">
    <cfRule type="cellIs" dxfId="189" priority="206" operator="equal">
      <formula>0</formula>
    </cfRule>
  </conditionalFormatting>
  <conditionalFormatting sqref="K32">
    <cfRule type="cellIs" dxfId="189" priority="207" operator="equal">
      <formula>0</formula>
    </cfRule>
  </conditionalFormatting>
  <conditionalFormatting sqref="K33">
    <cfRule type="cellIs" dxfId="189" priority="208" operator="equal">
      <formula>0</formula>
    </cfRule>
  </conditionalFormatting>
  <conditionalFormatting sqref="K34">
    <cfRule type="cellIs" dxfId="189" priority="209" operator="equal">
      <formula>0</formula>
    </cfRule>
  </conditionalFormatting>
  <conditionalFormatting sqref="K35">
    <cfRule type="cellIs" dxfId="189" priority="210" operator="equal">
      <formula>0</formula>
    </cfRule>
  </conditionalFormatting>
  <conditionalFormatting sqref="K36">
    <cfRule type="cellIs" dxfId="189" priority="211" operator="equal">
      <formula>0</formula>
    </cfRule>
  </conditionalFormatting>
  <conditionalFormatting sqref="K37">
    <cfRule type="cellIs" dxfId="189" priority="212" operator="equal">
      <formula>0</formula>
    </cfRule>
  </conditionalFormatting>
  <conditionalFormatting sqref="K40">
    <cfRule type="cellIs" dxfId="188" priority="213" operator="greaterThan">
      <formula>8</formula>
    </cfRule>
  </conditionalFormatting>
  <conditionalFormatting sqref="L8">
    <cfRule type="cellIs" dxfId="190" priority="214" operator="equal">
      <formula>0</formula>
    </cfRule>
  </conditionalFormatting>
  <conditionalFormatting sqref="L9">
    <cfRule type="cellIs" dxfId="190" priority="215" operator="equal">
      <formula>0</formula>
    </cfRule>
  </conditionalFormatting>
  <conditionalFormatting sqref="L10">
    <cfRule type="cellIs" dxfId="190" priority="216" operator="equal">
      <formula>0</formula>
    </cfRule>
  </conditionalFormatting>
  <conditionalFormatting sqref="L11">
    <cfRule type="cellIs" dxfId="190" priority="217" operator="equal">
      <formula>0</formula>
    </cfRule>
  </conditionalFormatting>
  <conditionalFormatting sqref="L12">
    <cfRule type="cellIs" dxfId="190" priority="218" operator="equal">
      <formula>0</formula>
    </cfRule>
  </conditionalFormatting>
  <conditionalFormatting sqref="L13">
    <cfRule type="cellIs" dxfId="190" priority="219" operator="equal">
      <formula>0</formula>
    </cfRule>
  </conditionalFormatting>
  <conditionalFormatting sqref="L14">
    <cfRule type="cellIs" dxfId="190" priority="220" operator="equal">
      <formula>0</formula>
    </cfRule>
  </conditionalFormatting>
  <conditionalFormatting sqref="L15">
    <cfRule type="cellIs" dxfId="190" priority="221" operator="equal">
      <formula>0</formula>
    </cfRule>
  </conditionalFormatting>
  <conditionalFormatting sqref="L16">
    <cfRule type="cellIs" dxfId="190" priority="222" operator="equal">
      <formula>0</formula>
    </cfRule>
  </conditionalFormatting>
  <conditionalFormatting sqref="L17">
    <cfRule type="cellIs" dxfId="190" priority="223" operator="equal">
      <formula>0</formula>
    </cfRule>
  </conditionalFormatting>
  <conditionalFormatting sqref="L18">
    <cfRule type="cellIs" dxfId="190" priority="224" operator="equal">
      <formula>0</formula>
    </cfRule>
  </conditionalFormatting>
  <conditionalFormatting sqref="L19">
    <cfRule type="cellIs" dxfId="190" priority="225" operator="equal">
      <formula>0</formula>
    </cfRule>
  </conditionalFormatting>
  <conditionalFormatting sqref="L20">
    <cfRule type="cellIs" dxfId="190" priority="226" operator="equal">
      <formula>0</formula>
    </cfRule>
  </conditionalFormatting>
  <conditionalFormatting sqref="L21">
    <cfRule type="cellIs" dxfId="190" priority="227" operator="equal">
      <formula>0</formula>
    </cfRule>
  </conditionalFormatting>
  <conditionalFormatting sqref="L22">
    <cfRule type="cellIs" dxfId="190" priority="228" operator="equal">
      <formula>0</formula>
    </cfRule>
  </conditionalFormatting>
  <conditionalFormatting sqref="L23">
    <cfRule type="cellIs" dxfId="190" priority="229" operator="equal">
      <formula>0</formula>
    </cfRule>
  </conditionalFormatting>
  <conditionalFormatting sqref="L24">
    <cfRule type="cellIs" dxfId="190" priority="230" operator="equal">
      <formula>0</formula>
    </cfRule>
  </conditionalFormatting>
  <conditionalFormatting sqref="L25">
    <cfRule type="cellIs" dxfId="190" priority="231" operator="equal">
      <formula>0</formula>
    </cfRule>
  </conditionalFormatting>
  <conditionalFormatting sqref="L26">
    <cfRule type="cellIs" dxfId="190" priority="232" operator="equal">
      <formula>0</formula>
    </cfRule>
  </conditionalFormatting>
  <conditionalFormatting sqref="L27">
    <cfRule type="cellIs" dxfId="190" priority="233" operator="equal">
      <formula>0</formula>
    </cfRule>
  </conditionalFormatting>
  <conditionalFormatting sqref="L28">
    <cfRule type="cellIs" dxfId="190" priority="234" operator="equal">
      <formula>0</formula>
    </cfRule>
  </conditionalFormatting>
  <conditionalFormatting sqref="L29">
    <cfRule type="cellIs" dxfId="190" priority="235" operator="equal">
      <formula>0</formula>
    </cfRule>
  </conditionalFormatting>
  <conditionalFormatting sqref="L31">
    <cfRule type="cellIs" dxfId="189" priority="236" operator="equal">
      <formula>0</formula>
    </cfRule>
  </conditionalFormatting>
  <conditionalFormatting sqref="L32">
    <cfRule type="cellIs" dxfId="189" priority="237" operator="equal">
      <formula>0</formula>
    </cfRule>
  </conditionalFormatting>
  <conditionalFormatting sqref="L33">
    <cfRule type="cellIs" dxfId="189" priority="238" operator="equal">
      <formula>0</formula>
    </cfRule>
  </conditionalFormatting>
  <conditionalFormatting sqref="L34">
    <cfRule type="cellIs" dxfId="189" priority="239" operator="equal">
      <formula>0</formula>
    </cfRule>
  </conditionalFormatting>
  <conditionalFormatting sqref="L35">
    <cfRule type="cellIs" dxfId="189" priority="240" operator="equal">
      <formula>0</formula>
    </cfRule>
  </conditionalFormatting>
  <conditionalFormatting sqref="L36">
    <cfRule type="cellIs" dxfId="189" priority="241" operator="equal">
      <formula>0</formula>
    </cfRule>
  </conditionalFormatting>
  <conditionalFormatting sqref="L37">
    <cfRule type="cellIs" dxfId="189" priority="242" operator="equal">
      <formula>0</formula>
    </cfRule>
  </conditionalFormatting>
  <conditionalFormatting sqref="L40">
    <cfRule type="cellIs" dxfId="188" priority="243" operator="greaterThan">
      <formula>8</formula>
    </cfRule>
  </conditionalFormatting>
  <conditionalFormatting sqref="M8">
    <cfRule type="cellIs" dxfId="190" priority="244" operator="equal">
      <formula>0</formula>
    </cfRule>
  </conditionalFormatting>
  <conditionalFormatting sqref="M9">
    <cfRule type="cellIs" dxfId="190" priority="245" operator="equal">
      <formula>0</formula>
    </cfRule>
  </conditionalFormatting>
  <conditionalFormatting sqref="M10">
    <cfRule type="cellIs" dxfId="190" priority="246" operator="equal">
      <formula>0</formula>
    </cfRule>
  </conditionalFormatting>
  <conditionalFormatting sqref="M11">
    <cfRule type="cellIs" dxfId="190" priority="247" operator="equal">
      <formula>0</formula>
    </cfRule>
  </conditionalFormatting>
  <conditionalFormatting sqref="M12">
    <cfRule type="cellIs" dxfId="190" priority="248" operator="equal">
      <formula>0</formula>
    </cfRule>
  </conditionalFormatting>
  <conditionalFormatting sqref="M13">
    <cfRule type="cellIs" dxfId="190" priority="249" operator="equal">
      <formula>0</formula>
    </cfRule>
  </conditionalFormatting>
  <conditionalFormatting sqref="M14">
    <cfRule type="cellIs" dxfId="190" priority="250" operator="equal">
      <formula>0</formula>
    </cfRule>
  </conditionalFormatting>
  <conditionalFormatting sqref="M15">
    <cfRule type="cellIs" dxfId="190" priority="251" operator="equal">
      <formula>0</formula>
    </cfRule>
  </conditionalFormatting>
  <conditionalFormatting sqref="M16">
    <cfRule type="cellIs" dxfId="190" priority="252" operator="equal">
      <formula>0</formula>
    </cfRule>
  </conditionalFormatting>
  <conditionalFormatting sqref="M17">
    <cfRule type="cellIs" dxfId="190" priority="253" operator="equal">
      <formula>0</formula>
    </cfRule>
  </conditionalFormatting>
  <conditionalFormatting sqref="M18">
    <cfRule type="cellIs" dxfId="190" priority="254" operator="equal">
      <formula>0</formula>
    </cfRule>
  </conditionalFormatting>
  <conditionalFormatting sqref="M19">
    <cfRule type="cellIs" dxfId="190" priority="255" operator="equal">
      <formula>0</formula>
    </cfRule>
  </conditionalFormatting>
  <conditionalFormatting sqref="M20">
    <cfRule type="cellIs" dxfId="190" priority="256" operator="equal">
      <formula>0</formula>
    </cfRule>
  </conditionalFormatting>
  <conditionalFormatting sqref="M21">
    <cfRule type="cellIs" dxfId="190" priority="257" operator="equal">
      <formula>0</formula>
    </cfRule>
  </conditionalFormatting>
  <conditionalFormatting sqref="M22">
    <cfRule type="cellIs" dxfId="190" priority="258" operator="equal">
      <formula>0</formula>
    </cfRule>
  </conditionalFormatting>
  <conditionalFormatting sqref="M23">
    <cfRule type="cellIs" dxfId="190" priority="259" operator="equal">
      <formula>0</formula>
    </cfRule>
  </conditionalFormatting>
  <conditionalFormatting sqref="M24">
    <cfRule type="cellIs" dxfId="190" priority="260" operator="equal">
      <formula>0</formula>
    </cfRule>
  </conditionalFormatting>
  <conditionalFormatting sqref="M25">
    <cfRule type="cellIs" dxfId="190" priority="261" operator="equal">
      <formula>0</formula>
    </cfRule>
  </conditionalFormatting>
  <conditionalFormatting sqref="M26">
    <cfRule type="cellIs" dxfId="190" priority="262" operator="equal">
      <formula>0</formula>
    </cfRule>
  </conditionalFormatting>
  <conditionalFormatting sqref="M27">
    <cfRule type="cellIs" dxfId="190" priority="263" operator="equal">
      <formula>0</formula>
    </cfRule>
  </conditionalFormatting>
  <conditionalFormatting sqref="M28">
    <cfRule type="cellIs" dxfId="190" priority="264" operator="equal">
      <formula>0</formula>
    </cfRule>
  </conditionalFormatting>
  <conditionalFormatting sqref="M29">
    <cfRule type="cellIs" dxfId="190" priority="265" operator="equal">
      <formula>0</formula>
    </cfRule>
  </conditionalFormatting>
  <conditionalFormatting sqref="M31">
    <cfRule type="cellIs" dxfId="189" priority="266" operator="equal">
      <formula>0</formula>
    </cfRule>
  </conditionalFormatting>
  <conditionalFormatting sqref="M32">
    <cfRule type="cellIs" dxfId="189" priority="267" operator="equal">
      <formula>0</formula>
    </cfRule>
  </conditionalFormatting>
  <conditionalFormatting sqref="M33">
    <cfRule type="cellIs" dxfId="189" priority="268" operator="equal">
      <formula>0</formula>
    </cfRule>
  </conditionalFormatting>
  <conditionalFormatting sqref="M34">
    <cfRule type="cellIs" dxfId="189" priority="269" operator="equal">
      <formula>0</formula>
    </cfRule>
  </conditionalFormatting>
  <conditionalFormatting sqref="M35">
    <cfRule type="cellIs" dxfId="189" priority="270" operator="equal">
      <formula>0</formula>
    </cfRule>
  </conditionalFormatting>
  <conditionalFormatting sqref="M36">
    <cfRule type="cellIs" dxfId="189" priority="271" operator="equal">
      <formula>0</formula>
    </cfRule>
  </conditionalFormatting>
  <conditionalFormatting sqref="M37">
    <cfRule type="cellIs" dxfId="189" priority="272" operator="equal">
      <formula>0</formula>
    </cfRule>
  </conditionalFormatting>
  <conditionalFormatting sqref="M40">
    <cfRule type="cellIs" dxfId="188" priority="273" operator="greaterThan">
      <formula>8</formula>
    </cfRule>
  </conditionalFormatting>
  <conditionalFormatting sqref="N8">
    <cfRule type="cellIs" dxfId="190" priority="274" operator="equal">
      <formula>0</formula>
    </cfRule>
  </conditionalFormatting>
  <conditionalFormatting sqref="N9">
    <cfRule type="cellIs" dxfId="190" priority="275" operator="equal">
      <formula>0</formula>
    </cfRule>
  </conditionalFormatting>
  <conditionalFormatting sqref="N10">
    <cfRule type="cellIs" dxfId="190" priority="276" operator="equal">
      <formula>0</formula>
    </cfRule>
  </conditionalFormatting>
  <conditionalFormatting sqref="N11">
    <cfRule type="cellIs" dxfId="190" priority="277" operator="equal">
      <formula>0</formula>
    </cfRule>
  </conditionalFormatting>
  <conditionalFormatting sqref="N12">
    <cfRule type="cellIs" dxfId="190" priority="278" operator="equal">
      <formula>0</formula>
    </cfRule>
  </conditionalFormatting>
  <conditionalFormatting sqref="N13">
    <cfRule type="cellIs" dxfId="190" priority="279" operator="equal">
      <formula>0</formula>
    </cfRule>
  </conditionalFormatting>
  <conditionalFormatting sqref="N14">
    <cfRule type="cellIs" dxfId="190" priority="280" operator="equal">
      <formula>0</formula>
    </cfRule>
  </conditionalFormatting>
  <conditionalFormatting sqref="N15">
    <cfRule type="cellIs" dxfId="190" priority="281" operator="equal">
      <formula>0</formula>
    </cfRule>
  </conditionalFormatting>
  <conditionalFormatting sqref="N16">
    <cfRule type="cellIs" dxfId="190" priority="282" operator="equal">
      <formula>0</formula>
    </cfRule>
  </conditionalFormatting>
  <conditionalFormatting sqref="N17">
    <cfRule type="cellIs" dxfId="190" priority="283" operator="equal">
      <formula>0</formula>
    </cfRule>
  </conditionalFormatting>
  <conditionalFormatting sqref="N18">
    <cfRule type="cellIs" dxfId="190" priority="284" operator="equal">
      <formula>0</formula>
    </cfRule>
  </conditionalFormatting>
  <conditionalFormatting sqref="N19">
    <cfRule type="cellIs" dxfId="190" priority="285" operator="equal">
      <formula>0</formula>
    </cfRule>
  </conditionalFormatting>
  <conditionalFormatting sqref="N20">
    <cfRule type="cellIs" dxfId="190" priority="286" operator="equal">
      <formula>0</formula>
    </cfRule>
  </conditionalFormatting>
  <conditionalFormatting sqref="N21">
    <cfRule type="cellIs" dxfId="190" priority="287" operator="equal">
      <formula>0</formula>
    </cfRule>
  </conditionalFormatting>
  <conditionalFormatting sqref="N22">
    <cfRule type="cellIs" dxfId="190" priority="288" operator="equal">
      <formula>0</formula>
    </cfRule>
  </conditionalFormatting>
  <conditionalFormatting sqref="N23">
    <cfRule type="cellIs" dxfId="190" priority="289" operator="equal">
      <formula>0</formula>
    </cfRule>
  </conditionalFormatting>
  <conditionalFormatting sqref="N24">
    <cfRule type="cellIs" dxfId="190" priority="290" operator="equal">
      <formula>0</formula>
    </cfRule>
  </conditionalFormatting>
  <conditionalFormatting sqref="N25">
    <cfRule type="cellIs" dxfId="190" priority="291" operator="equal">
      <formula>0</formula>
    </cfRule>
  </conditionalFormatting>
  <conditionalFormatting sqref="N26">
    <cfRule type="cellIs" dxfId="190" priority="292" operator="equal">
      <formula>0</formula>
    </cfRule>
  </conditionalFormatting>
  <conditionalFormatting sqref="N27">
    <cfRule type="cellIs" dxfId="190" priority="293" operator="equal">
      <formula>0</formula>
    </cfRule>
  </conditionalFormatting>
  <conditionalFormatting sqref="N28">
    <cfRule type="cellIs" dxfId="190" priority="294" operator="equal">
      <formula>0</formula>
    </cfRule>
  </conditionalFormatting>
  <conditionalFormatting sqref="N29">
    <cfRule type="cellIs" dxfId="190" priority="295" operator="equal">
      <formula>0</formula>
    </cfRule>
  </conditionalFormatting>
  <conditionalFormatting sqref="N31">
    <cfRule type="cellIs" dxfId="189" priority="296" operator="equal">
      <formula>0</formula>
    </cfRule>
  </conditionalFormatting>
  <conditionalFormatting sqref="N32">
    <cfRule type="cellIs" dxfId="189" priority="297" operator="equal">
      <formula>0</formula>
    </cfRule>
  </conditionalFormatting>
  <conditionalFormatting sqref="N33">
    <cfRule type="cellIs" dxfId="189" priority="298" operator="equal">
      <formula>0</formula>
    </cfRule>
  </conditionalFormatting>
  <conditionalFormatting sqref="N34">
    <cfRule type="cellIs" dxfId="189" priority="299" operator="equal">
      <formula>0</formula>
    </cfRule>
  </conditionalFormatting>
  <conditionalFormatting sqref="N35">
    <cfRule type="cellIs" dxfId="189" priority="300" operator="equal">
      <formula>0</formula>
    </cfRule>
  </conditionalFormatting>
  <conditionalFormatting sqref="N36">
    <cfRule type="cellIs" dxfId="189" priority="301" operator="equal">
      <formula>0</formula>
    </cfRule>
  </conditionalFormatting>
  <conditionalFormatting sqref="N37">
    <cfRule type="cellIs" dxfId="189" priority="302" operator="equal">
      <formula>0</formula>
    </cfRule>
  </conditionalFormatting>
  <conditionalFormatting sqref="N40">
    <cfRule type="cellIs" dxfId="188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46190.75128581018</v>
      </c>
      <c r="B1" s="259"/>
      <c r="C1" s="259"/>
      <c r="D1" s="259"/>
      <c r="E1" s="41"/>
      <c r="F1" s="41"/>
      <c r="G1" s="41"/>
      <c r="H1" s="410" t="n">
        <v>2025.0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1787</v>
      </c>
      <c r="D3" s="412" t="s">
        <v>1788</v>
      </c>
      <c r="E3" s="413"/>
      <c r="F3" s="414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95" t="s">
        <v>409</v>
      </c>
      <c r="S3" s="395"/>
      <c r="T3" s="396" t="s">
        <v>199</v>
      </c>
      <c r="U3" s="397"/>
      <c r="V3" s="397"/>
      <c r="W3" s="398"/>
      <c r="X3" s="48"/>
      <c r="Y3" s="49" t="s">
        <v>410</v>
      </c>
      <c r="Z3" s="50" t="s">
        <v>198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262" t="s">
        <v>1319</v>
      </c>
      <c r="U4" s="263"/>
      <c r="V4" s="263"/>
      <c r="W4" s="263"/>
      <c r="X4" s="264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393" t="n">
        <v>9.0</v>
      </c>
      <c r="K5" s="393"/>
      <c r="L5" s="394"/>
      <c r="M5" s="36" t="s">
        <v>388</v>
      </c>
      <c r="N5" s="158" t="n">
        <v>9.0</v>
      </c>
      <c r="O5" s="34" t="s">
        <v>388</v>
      </c>
      <c r="P5" s="157" t="n">
        <v>9.0</v>
      </c>
      <c r="Q5" s="408"/>
      <c r="R5" s="338"/>
      <c r="S5" s="389"/>
      <c r="T5" s="415" t="s">
        <v>417</v>
      </c>
      <c r="U5" s="417" t="s">
        <v>418</v>
      </c>
      <c r="V5" s="417" t="s">
        <v>419</v>
      </c>
      <c r="W5" s="311" t="s">
        <v>420</v>
      </c>
      <c r="X5" s="38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15"/>
      <c r="U6" s="417"/>
      <c r="V6" s="417"/>
      <c r="W6" s="311"/>
      <c r="X6" s="38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09"/>
      <c r="R7" s="338"/>
      <c r="S7" s="389"/>
      <c r="T7" s="416"/>
      <c r="U7" s="418"/>
      <c r="V7" s="418"/>
      <c r="W7" s="419"/>
      <c r="X7" s="382"/>
      <c r="Y7" s="384"/>
      <c r="Z7" s="386"/>
      <c r="AA7" s="384"/>
      <c r="AB7" s="375"/>
    </row>
    <row r="8" spans="1:28" ht="18.0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79" t="n">
        <f>Q8+X8</f>
      </c>
      <c r="S8" s="380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5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8.0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5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8.0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5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8.0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61" t="n">
        <f>Q12+X12</f>
      </c>
      <c r="S12" s="35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5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8.0" customHeight="true" x14ac:dyDescent="0.55000000000000004">
      <c r="A14" s="306"/>
      <c r="B14" s="23" t="s">
        <v>469</v>
      </c>
      <c r="C14" s="281" t="s">
        <v>397</v>
      </c>
      <c r="D14" s="282"/>
      <c r="E14" s="77" t="n">
        <v>272.0</v>
      </c>
      <c r="F14" s="282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17.0</v>
      </c>
      <c r="M14" s="83" t="n">
        <v>51.0</v>
      </c>
      <c r="N14" s="84" t="n">
        <v>51.0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5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8.0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5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8.0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61" t="n">
        <f>Q16+X16</f>
      </c>
      <c r="S16" s="35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5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8.0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5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8.0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61" t="n">
        <f>Q19+X19</f>
      </c>
      <c r="S19" s="35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306"/>
      <c r="B20" s="289" t="s">
        <v>10</v>
      </c>
      <c r="C20" s="370" t="s">
        <v>1784</v>
      </c>
      <c r="D20" s="371"/>
      <c r="E20" s="355" t="n">
        <v>170.0</v>
      </c>
      <c r="F20" s="356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5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SUM(R20:R24)+SUM(Q25:Q27)-E20</f>
      </c>
      <c r="AB20" s="332" t="n">
        <f>IF(ISERROR(AA20/E20),"",AA20/E20)</f>
      </c>
    </row>
    <row r="21" spans="1:28" ht="18.0" customHeight="true" x14ac:dyDescent="0.55000000000000004">
      <c r="A21" s="306"/>
      <c r="B21" s="291"/>
      <c r="C21" s="370" t="s">
        <v>1782</v>
      </c>
      <c r="D21" s="371"/>
      <c r="E21" s="344"/>
      <c r="F21" s="357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59"/>
      <c r="T21" s="172" t="n">
        <v>0.0</v>
      </c>
      <c r="U21" s="173"/>
      <c r="V21" s="173"/>
      <c r="W21" s="91" t="n">
        <v>0.0</v>
      </c>
      <c r="X21" s="89" t="n">
        <f>SUM(T21:W21)</f>
      </c>
      <c r="Y21" s="327"/>
      <c r="Z21" s="330"/>
      <c r="AA21" s="327"/>
      <c r="AB21" s="333"/>
    </row>
    <row r="22" spans="1:28" ht="18.0" customHeight="true" x14ac:dyDescent="0.55000000000000004">
      <c r="A22" s="306"/>
      <c r="B22" s="291"/>
      <c r="C22" s="370" t="s">
        <v>1783</v>
      </c>
      <c r="D22" s="371"/>
      <c r="E22" s="344"/>
      <c r="F22" s="357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59"/>
      <c r="T22" s="172" t="n">
        <v>0.0</v>
      </c>
      <c r="U22" s="173"/>
      <c r="V22" s="173"/>
      <c r="W22" s="91" t="n">
        <v>0.0</v>
      </c>
      <c r="X22" s="89" t="n">
        <f>SUM(T22:W22)</f>
      </c>
      <c r="Y22" s="327"/>
      <c r="Z22" s="330"/>
      <c r="AA22" s="327"/>
      <c r="AB22" s="333"/>
    </row>
    <row r="23" spans="1:28" ht="18.0" customHeight="true" x14ac:dyDescent="0.55000000000000004">
      <c r="A23" s="306"/>
      <c r="B23" s="291"/>
      <c r="C23" s="372" t="s">
        <v>1785</v>
      </c>
      <c r="D23" s="373"/>
      <c r="E23" s="344"/>
      <c r="F23" s="357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59"/>
      <c r="T23" s="172" t="n">
        <v>0.0</v>
      </c>
      <c r="U23" s="173"/>
      <c r="V23" s="173"/>
      <c r="W23" s="91" t="n">
        <v>0.0</v>
      </c>
      <c r="X23" s="89" t="n">
        <f>SUM(T23:W23)</f>
      </c>
      <c r="Y23" s="327"/>
      <c r="Z23" s="330"/>
      <c r="AA23" s="327"/>
      <c r="AB23" s="333"/>
    </row>
    <row r="24" spans="1:28" ht="18.0" customHeight="true" x14ac:dyDescent="0.55000000000000004">
      <c r="A24" s="306"/>
      <c r="B24" s="291"/>
      <c r="C24" s="372" t="s">
        <v>1785</v>
      </c>
      <c r="D24" s="373"/>
      <c r="E24" s="346"/>
      <c r="F24" s="35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59"/>
      <c r="T24" s="172" t="n">
        <v>0.0</v>
      </c>
      <c r="U24" s="173"/>
      <c r="V24" s="173"/>
      <c r="W24" s="91" t="n">
        <v>0.0</v>
      </c>
      <c r="X24" s="89" t="n">
        <f>SUM(T24:W24)</f>
      </c>
      <c r="Y24" s="328"/>
      <c r="Z24" s="331"/>
      <c r="AA24" s="328"/>
      <c r="AB24" s="334"/>
    </row>
    <row r="25" spans="1:28" ht="18.0" customHeight="true" x14ac:dyDescent="0.55000000000000004">
      <c r="A25" s="354"/>
      <c r="B25" s="24" t="s">
        <v>381</v>
      </c>
      <c r="C25" s="177" t="s">
        <v>1786</v>
      </c>
      <c r="D25" s="178" t="s">
        <v>10</v>
      </c>
      <c r="E25" s="355" t="n">
        <v>33.0</v>
      </c>
      <c r="F25" s="356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5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2" t="n">
        <f>SUM(R25:R27)-E25</f>
      </c>
      <c r="Z25" s="364" t="n">
        <f>IF(ISERROR(Y25/E25),"",Y25/E25)</f>
      </c>
      <c r="AA25" s="366" t="n">
        <f>SUM(R25:R27)-E25</f>
      </c>
      <c r="AB25" s="367" t="n">
        <f>IF(ISERROR(AA25/E25),"",AA25/E25)</f>
      </c>
    </row>
    <row r="26" spans="1:28" ht="18.0" customHeight="true" x14ac:dyDescent="0.55000000000000004">
      <c r="A26" s="354"/>
      <c r="B26" s="23" t="s">
        <v>380</v>
      </c>
      <c r="C26" s="182" t="s">
        <v>1785</v>
      </c>
      <c r="D26" s="175" t="s">
        <v>1785</v>
      </c>
      <c r="E26" s="344"/>
      <c r="F26" s="357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59"/>
      <c r="T26" s="179" t="n">
        <v>0.0</v>
      </c>
      <c r="U26" s="180"/>
      <c r="V26" s="180"/>
      <c r="W26" s="181" t="n">
        <v>0.0</v>
      </c>
      <c r="X26" s="89" t="n">
        <f>SUM(T26:W26)</f>
      </c>
      <c r="Y26" s="362"/>
      <c r="Z26" s="364"/>
      <c r="AA26" s="362"/>
      <c r="AB26" s="368"/>
    </row>
    <row r="27" spans="1:28" ht="18.0" customHeight="true" x14ac:dyDescent="0.55000000000000004">
      <c r="A27" s="354"/>
      <c r="B27" s="22" t="s">
        <v>379</v>
      </c>
      <c r="C27" s="182" t="s">
        <v>1785</v>
      </c>
      <c r="D27" s="175" t="s">
        <v>1785</v>
      </c>
      <c r="E27" s="346"/>
      <c r="F27" s="35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59"/>
      <c r="T27" s="179" t="n">
        <v>0.0</v>
      </c>
      <c r="U27" s="180"/>
      <c r="V27" s="180"/>
      <c r="W27" s="181" t="n">
        <v>0.0</v>
      </c>
      <c r="X27" s="89" t="n">
        <f>SUM(T27:W27)</f>
      </c>
      <c r="Y27" s="363"/>
      <c r="Z27" s="365"/>
      <c r="AA27" s="363"/>
      <c r="AB27" s="369"/>
    </row>
    <row r="28" spans="1:28" ht="18.0" customHeight="true" thickBot="1" x14ac:dyDescent="0.6">
      <c r="A28" s="307"/>
      <c r="B28" s="339" t="s">
        <v>370</v>
      </c>
      <c r="C28" s="303"/>
      <c r="D28" s="304"/>
      <c r="E28" s="340" t="n">
        <f>SUM(E8:E24)</f>
      </c>
      <c r="F28" s="34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42" t="n">
        <f>SUM(R8:R24)+SUM(Q25:Q27)</f>
      </c>
      <c r="S28" s="34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305" t="s">
        <v>378</v>
      </c>
      <c r="B29" s="308" t="s">
        <v>377</v>
      </c>
      <c r="C29" s="308"/>
      <c r="D29" s="309"/>
      <c r="E29" s="344" t="n">
        <v>306.0</v>
      </c>
      <c r="F29" s="345"/>
      <c r="G29" s="111" t="n">
        <v>22.0</v>
      </c>
      <c r="H29" s="64" t="n">
        <v>7.0</v>
      </c>
      <c r="I29" s="112" t="n">
        <f>G29-H29</f>
      </c>
      <c r="J29" s="191"/>
      <c r="K29" s="192"/>
      <c r="L29" s="115" t="n">
        <v>15.0</v>
      </c>
      <c r="M29" s="114" t="n">
        <v>20.0</v>
      </c>
      <c r="N29" s="115" t="n">
        <v>20.0</v>
      </c>
      <c r="O29" s="114" t="n">
        <v>21.0</v>
      </c>
      <c r="P29" s="115" t="n">
        <v>22.0</v>
      </c>
      <c r="Q29" s="87" t="n">
        <f>I29+L29+M29+N29+O29+P29</f>
      </c>
      <c r="R29" s="116" t="n">
        <f>Q29+X29</f>
      </c>
      <c r="S29" s="348" t="n">
        <f>SUM(R29:R33)</f>
      </c>
      <c r="T29" s="72" t="n">
        <v>0.0</v>
      </c>
      <c r="U29" s="252"/>
      <c r="V29" s="252"/>
      <c r="W29" s="252" t="n">
        <v>7.0</v>
      </c>
      <c r="X29" s="71" t="n">
        <f>SUM(T29:W29)</f>
      </c>
      <c r="Y29" s="326" t="n">
        <f>SUM(Q29:Q34)-E29</f>
      </c>
      <c r="Z29" s="329" t="n">
        <f>IF(ISERROR(Y29/E29),"",Y29/E29)</f>
      </c>
      <c r="AA29" s="326" t="n">
        <f>SUM(R29:R34)-E29</f>
      </c>
      <c r="AB29" s="332" t="n">
        <f>IF(ISERROR(AA29/E29),"",AA29/E29)</f>
      </c>
    </row>
    <row r="30" spans="1:28" ht="18.0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10.0</v>
      </c>
      <c r="H30" s="81" t="n">
        <v>10.0</v>
      </c>
      <c r="I30" s="19" t="n">
        <f>G30-H30</f>
      </c>
      <c r="J30" s="193"/>
      <c r="K30" s="194"/>
      <c r="L30" s="121" t="n">
        <v>6.0</v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48"/>
      <c r="T30" s="253" t="n">
        <v>0.0</v>
      </c>
      <c r="U30" s="254"/>
      <c r="V30" s="254"/>
      <c r="W30" s="254" t="n">
        <v>10.0</v>
      </c>
      <c r="X30" s="89" t="n">
        <f>SUM(T30:W30)</f>
      </c>
      <c r="Y30" s="327"/>
      <c r="Z30" s="330"/>
      <c r="AA30" s="327"/>
      <c r="AB30" s="333"/>
    </row>
    <row r="31" spans="1:28" ht="18.0" hidden="1" customHeight="true" x14ac:dyDescent="0.55000000000000004">
      <c r="A31" s="306"/>
      <c r="B31" s="266"/>
      <c r="C31" s="266"/>
      <c r="D31" s="310"/>
      <c r="E31" s="344"/>
      <c r="F31" s="345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48"/>
      <c r="T31" s="253"/>
      <c r="U31" s="254"/>
      <c r="V31" s="254"/>
      <c r="W31" s="254"/>
      <c r="X31" s="89" t="n">
        <f>SUM(T31:W31)</f>
      </c>
      <c r="Y31" s="327"/>
      <c r="Z31" s="330"/>
      <c r="AA31" s="327"/>
      <c r="AB31" s="333"/>
    </row>
    <row r="32" spans="1:28" ht="18.75" customHeight="true" x14ac:dyDescent="0.55000000000000004">
      <c r="A32" s="306"/>
      <c r="B32" s="266" t="s">
        <v>375</v>
      </c>
      <c r="C32" s="266" t="s">
        <v>1366</v>
      </c>
      <c r="D32" s="310"/>
      <c r="E32" s="344"/>
      <c r="F32" s="345"/>
      <c r="G32" s="118" t="n">
        <v>22.0</v>
      </c>
      <c r="H32" s="81" t="n">
        <v>0.0</v>
      </c>
      <c r="I32" s="19" t="n">
        <f>G32-H32</f>
      </c>
      <c r="J32" s="193"/>
      <c r="K32" s="194"/>
      <c r="L32" s="121" t="n">
        <v>22.0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48"/>
      <c r="T32" s="253" t="n">
        <v>0.0</v>
      </c>
      <c r="U32" s="254"/>
      <c r="V32" s="254"/>
      <c r="W32" s="254" t="n">
        <v>0.0</v>
      </c>
      <c r="X32" s="89" t="n">
        <f>SUM(T32:W32)</f>
      </c>
      <c r="Y32" s="327"/>
      <c r="Z32" s="330"/>
      <c r="AA32" s="327"/>
      <c r="AB32" s="333"/>
    </row>
    <row r="33" spans="1:28" ht="26.6" customHeight="true" x14ac:dyDescent="0.55000000000000004">
      <c r="A33" s="306"/>
      <c r="B33" s="266"/>
      <c r="C33" s="337" t="s">
        <v>588</v>
      </c>
      <c r="D33" s="198" t="s">
        <v>373</v>
      </c>
      <c r="E33" s="344"/>
      <c r="F33" s="345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36"/>
      <c r="T33" s="255" t="n">
        <v>0.0</v>
      </c>
      <c r="U33" s="250"/>
      <c r="V33" s="250"/>
      <c r="W33" s="251" t="n">
        <v>0.0</v>
      </c>
      <c r="X33" s="89" t="n">
        <f>SUM(T33:W33)</f>
      </c>
      <c r="Y33" s="328"/>
      <c r="Z33" s="331"/>
      <c r="AA33" s="328"/>
      <c r="AB33" s="334"/>
    </row>
    <row r="34" spans="1:28" ht="26.6" customHeight="true" x14ac:dyDescent="0.55000000000000004">
      <c r="A34" s="306"/>
      <c r="B34" s="266"/>
      <c r="C34" s="338"/>
      <c r="D34" s="198" t="s">
        <v>372</v>
      </c>
      <c r="E34" s="344"/>
      <c r="F34" s="345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335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306"/>
      <c r="B35" s="266"/>
      <c r="C35" s="309"/>
      <c r="D35" s="198" t="s">
        <v>371</v>
      </c>
      <c r="E35" s="346"/>
      <c r="F35" s="347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36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317" t="n">
        <f>R28+R36</f>
      </c>
      <c r="S37" s="318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319" t="s">
        <v>368</v>
      </c>
      <c r="B38" s="320"/>
      <c r="C38" s="320"/>
      <c r="D38" s="320"/>
      <c r="E38" s="320"/>
      <c r="F38" s="150"/>
      <c r="G38" s="321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322"/>
      <c r="I38" s="322"/>
      <c r="J38" s="322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322"/>
      <c r="L38" s="323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324" t="s">
        <v>641</v>
      </c>
      <c r="R38" s="325"/>
      <c r="S38" s="325"/>
      <c r="T38" s="312" t="s">
        <v>1789</v>
      </c>
      <c r="U38" s="312"/>
      <c r="V38" s="312"/>
      <c r="W38" s="312"/>
      <c r="X38" s="312"/>
      <c r="Y38" s="313"/>
      <c r="Z38" s="313"/>
      <c r="AA38" s="313"/>
      <c r="AB38" s="314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87" priority="152" operator="between">
      <formula>1</formula>
      <formula>32</formula>
    </cfRule>
  </conditionalFormatting>
  <conditionalFormatting sqref="">
    <cfRule type="expression" dxfId="186" priority="79">
      <formula>#REF!=0</formula>
    </cfRule>
    <cfRule type="expression" dxfId="185" priority="78">
      <formula>(#REF!+#REF!)&lt;34</formula>
    </cfRule>
  </conditionalFormatting>
  <conditionalFormatting sqref="">
    <cfRule type="cellIs" dxfId="184" priority="149" operator="greaterThan">
      <formula>8</formula>
    </cfRule>
  </conditionalFormatting>
  <conditionalFormatting sqref="">
    <cfRule type="cellIs" dxfId="183" priority="539" operator="equal">
      <formula>0</formula>
    </cfRule>
  </conditionalFormatting>
  <conditionalFormatting sqref="">
    <cfRule type="expression" dxfId="182" priority="144">
      <formula>AND((#REF!="자유학년제만 운영"),(I36&gt;85))</formula>
    </cfRule>
    <cfRule type="expression" dxfId="181" priority="145">
      <formula>AND((#REF!="자유학년제+연계학기 운영"),(I36&gt;85))</formula>
    </cfRule>
    <cfRule type="cellIs" dxfId="180" priority="141" operator="equal">
      <formula>0</formula>
    </cfRule>
    <cfRule type="expression" dxfId="179" priority="142">
      <formula>AND((#REF!="자유학기제만 운영"),(I36&gt;51))</formula>
    </cfRule>
    <cfRule type="expression" dxfId="178" priority="143">
      <formula>AND((#REF!="자유학기제+연계학기 운영"),(I36&gt;51))</formula>
    </cfRule>
  </conditionalFormatting>
  <conditionalFormatting sqref="">
    <cfRule type="expression" dxfId="177" priority="316">
      <formula>(#REF!+#REF!)&lt;34</formula>
    </cfRule>
    <cfRule type="expression" dxfId="176" priority="317">
      <formula>#REF!=0</formula>
    </cfRule>
  </conditionalFormatting>
  <conditionalFormatting sqref="">
    <cfRule type="cellIs" dxfId="175" priority="321" operator="equal">
      <formula>0</formula>
    </cfRule>
    <cfRule type="expression" dxfId="174" priority="325">
      <formula>AND((#REF!="자유학년제+연계학기 운영"),(L36&gt;85))</formula>
    </cfRule>
    <cfRule type="expression" dxfId="173" priority="324">
      <formula>AND((#REF!="자유학년제만 운영"),(L36&gt;85))</formula>
    </cfRule>
    <cfRule type="expression" dxfId="172" priority="323">
      <formula>AND((#REF!="자유학기제+연계학기 운영"),(L36&gt;51))</formula>
    </cfRule>
    <cfRule type="expression" dxfId="171" priority="322">
      <formula>AND((#REF!="자유학기제만 운영"),(L36&gt;51))</formula>
    </cfRule>
  </conditionalFormatting>
  <conditionalFormatting sqref="">
    <cfRule type="cellIs" dxfId="170" priority="326" operator="greaterThan">
      <formula>8</formula>
    </cfRule>
  </conditionalFormatting>
  <conditionalFormatting sqref="">
    <cfRule type="cellIs" dxfId="169" priority="383" operator="lessThan">
      <formula>3366</formula>
    </cfRule>
  </conditionalFormatting>
  <conditionalFormatting sqref="">
    <cfRule type="cellIs" dxfId="168" priority="407" operator="notBetween">
      <formula>3060*0.8</formula>
      <formula>3060*1.2</formula>
    </cfRule>
  </conditionalFormatting>
  <conditionalFormatting sqref="">
    <cfRule type="expression" dxfId="167" priority="417">
      <formula>SUM(R29:R35)&lt;306</formula>
    </cfRule>
  </conditionalFormatting>
  <conditionalFormatting sqref="">
    <cfRule type="cellIs" dxfId="166" priority="406" operator="lessThan">
      <formula>33</formula>
    </cfRule>
  </conditionalFormatting>
  <conditionalFormatting sqref="">
    <cfRule type="cellIs" dxfId="165" priority="416" operator="lessThan">
      <formula>136</formula>
    </cfRule>
  </conditionalFormatting>
  <conditionalFormatting sqref="">
    <cfRule type="cellIs" dxfId="164" priority="513" operator="equal">
      <formula>0</formula>
    </cfRule>
  </conditionalFormatting>
  <conditionalFormatting sqref="">
    <cfRule type="expression" dxfId="163" priority="543">
      <formula>AND((D1048559="자유학년제+연계학기 운영"),(X36&gt;85))</formula>
    </cfRule>
    <cfRule type="expression" dxfId="162" priority="542">
      <formula>AND((D1048559="자유학년제 운영"),(X36&gt;85))</formula>
    </cfRule>
    <cfRule type="expression" dxfId="161" priority="541">
      <formula>AND((D1048559="자유학기제+연계학기 운영"),(X36&gt;51))</formula>
    </cfRule>
    <cfRule type="expression" dxfId="160" priority="540">
      <formula>AND((D1048559="자유학기제 운영(170)"),(X36&gt;51))</formula>
    </cfRule>
  </conditionalFormatting>
  <conditionalFormatting sqref="">
    <cfRule type="expression" dxfId="159" priority="544">
      <formula>AND(($D$3="자유학기제 운영(102)"),(X37&lt;102))</formula>
    </cfRule>
    <cfRule type="expression" dxfId="158" priority="545">
      <formula>AND(($D$3="자유학기제+연계학기 운영"),(X37&lt;170))</formula>
    </cfRule>
    <cfRule type="expression" dxfId="157" priority="547">
      <formula>AND(($D$3="자유학년제+연계학기 운영"),(X37&lt;221))</formula>
    </cfRule>
    <cfRule type="expression" dxfId="156" priority="546">
      <formula>AND(($D$3="자유학년제 운영"),(X37&lt;221))</formula>
    </cfRule>
  </conditionalFormatting>
  <conditionalFormatting sqref="">
    <cfRule type="cellIs" dxfId="155" priority="548" operator="lessThan">
      <formula>0</formula>
    </cfRule>
  </conditionalFormatting>
  <conditionalFormatting sqref="">
    <cfRule type="cellIs" dxfId="154" priority="555" operator="lessThan">
      <formula>-0.2</formula>
    </cfRule>
    <cfRule type="cellIs" dxfId="153" priority="556" operator="greaterThan">
      <formula>20%</formula>
    </cfRule>
  </conditionalFormatting>
  <conditionalFormatting sqref="">
    <cfRule type="cellIs" dxfId="152" priority="559" operator="greaterThan">
      <formula>0.2</formula>
    </cfRule>
    <cfRule type="cellIs" dxfId="151" priority="560" operator="lessThan">
      <formula>0</formula>
    </cfRule>
  </conditionalFormatting>
  <conditionalFormatting sqref="">
    <cfRule type="cellIs" dxfId="150" priority="563" operator="lessThan">
      <formula>-0.2</formula>
    </cfRule>
    <cfRule type="cellIs" dxfId="149" priority="564" operator="greaterThan">
      <formula>20%</formula>
    </cfRule>
  </conditionalFormatting>
  <conditionalFormatting sqref="">
    <cfRule type="cellIs" dxfId="148" priority="568" operator="greaterThan">
      <formula>20%</formula>
    </cfRule>
    <cfRule type="cellIs" dxfId="147" priority="567" operator="lessThan">
      <formula>-0.2</formula>
    </cfRule>
  </conditionalFormatting>
  <conditionalFormatting sqref="">
    <cfRule type="cellIs" dxfId="146" priority="575" operator="lessThan">
      <formula>-0.2</formula>
    </cfRule>
  </conditionalFormatting>
  <conditionalFormatting sqref="">
    <cfRule type="cellIs" dxfId="145" priority="580" operator="greaterThan">
      <formula>20%</formula>
    </cfRule>
  </conditionalFormatting>
  <conditionalFormatting sqref="">
    <cfRule type="cellIs" dxfId="144" priority="581" operator="lessThan">
      <formula>-0.2</formula>
    </cfRule>
    <cfRule type="cellIs" dxfId="143" priority="582" operator="greaterThan">
      <formula>0.2</formula>
    </cfRule>
  </conditionalFormatting>
  <conditionalFormatting sqref="">
    <cfRule type="cellIs" dxfId="142" priority="583" operator="greaterThan">
      <formula>20%</formula>
    </cfRule>
  </conditionalFormatting>
  <conditionalFormatting sqref="">
    <cfRule type="cellIs" dxfId="141" priority="586" operator="lessThan">
      <formula>-0.2</formula>
    </cfRule>
    <cfRule type="cellIs" dxfId="140" priority="587" operator="greaterThan">
      <formula>20%</formula>
    </cfRule>
  </conditionalFormatting>
  <conditionalFormatting sqref="">
    <cfRule type="cellIs" dxfId="139" priority="591" operator="greaterThan">
      <formula>20%</formula>
    </cfRule>
    <cfRule type="cellIs" dxfId="138" priority="590" operator="lessThan">
      <formula>-0.2</formula>
    </cfRule>
  </conditionalFormatting>
  <conditionalFormatting sqref="G8">
    <cfRule type="cellIs" dxfId="164" priority="51" operator="equal">
      <formula>0</formula>
    </cfRule>
  </conditionalFormatting>
  <conditionalFormatting sqref="G9">
    <cfRule type="cellIs" dxfId="164" priority="52" operator="equal">
      <formula>0</formula>
    </cfRule>
  </conditionalFormatting>
  <conditionalFormatting sqref="G10">
    <cfRule type="cellIs" dxfId="164" priority="53" operator="equal">
      <formula>0</formula>
    </cfRule>
  </conditionalFormatting>
  <conditionalFormatting sqref="G11">
    <cfRule type="cellIs" dxfId="164" priority="54" operator="equal">
      <formula>0</formula>
    </cfRule>
  </conditionalFormatting>
  <conditionalFormatting sqref="G12">
    <cfRule type="cellIs" dxfId="164" priority="55" operator="equal">
      <formula>0</formula>
    </cfRule>
  </conditionalFormatting>
  <conditionalFormatting sqref="G13">
    <cfRule type="cellIs" dxfId="164" priority="56" operator="equal">
      <formula>0</formula>
    </cfRule>
  </conditionalFormatting>
  <conditionalFormatting sqref="G14">
    <cfRule type="cellIs" dxfId="164" priority="57" operator="equal">
      <formula>0</formula>
    </cfRule>
  </conditionalFormatting>
  <conditionalFormatting sqref="G15">
    <cfRule type="cellIs" dxfId="164" priority="58" operator="equal">
      <formula>0</formula>
    </cfRule>
  </conditionalFormatting>
  <conditionalFormatting sqref="G16">
    <cfRule type="cellIs" dxfId="164" priority="59" operator="equal">
      <formula>0</formula>
    </cfRule>
  </conditionalFormatting>
  <conditionalFormatting sqref="G17">
    <cfRule type="cellIs" dxfId="164" priority="60" operator="equal">
      <formula>0</formula>
    </cfRule>
  </conditionalFormatting>
  <conditionalFormatting sqref="G18">
    <cfRule type="cellIs" dxfId="164" priority="61" operator="equal">
      <formula>0</formula>
    </cfRule>
  </conditionalFormatting>
  <conditionalFormatting sqref="G19">
    <cfRule type="cellIs" dxfId="164" priority="62" operator="equal">
      <formula>0</formula>
    </cfRule>
  </conditionalFormatting>
  <conditionalFormatting sqref="G20">
    <cfRule type="cellIs" dxfId="164" priority="63" operator="equal">
      <formula>0</formula>
    </cfRule>
  </conditionalFormatting>
  <conditionalFormatting sqref="G21">
    <cfRule type="cellIs" dxfId="164" priority="64" operator="equal">
      <formula>0</formula>
    </cfRule>
  </conditionalFormatting>
  <conditionalFormatting sqref="G22">
    <cfRule type="cellIs" dxfId="164" priority="65" operator="equal">
      <formula>0</formula>
    </cfRule>
  </conditionalFormatting>
  <conditionalFormatting sqref="G23">
    <cfRule type="cellIs" dxfId="164" priority="66" operator="equal">
      <formula>0</formula>
    </cfRule>
  </conditionalFormatting>
  <conditionalFormatting sqref="G24">
    <cfRule type="cellIs" dxfId="164" priority="67" operator="equal">
      <formula>0</formula>
    </cfRule>
  </conditionalFormatting>
  <conditionalFormatting sqref="G25">
    <cfRule type="cellIs" dxfId="187" priority="68" operator="between">
      <formula>1</formula>
      <formula>32</formula>
    </cfRule>
  </conditionalFormatting>
  <conditionalFormatting sqref="G25">
    <cfRule type="cellIs" dxfId="164" priority="69" operator="equal">
      <formula>0</formula>
    </cfRule>
  </conditionalFormatting>
  <conditionalFormatting sqref="G26">
    <cfRule type="cellIs" dxfId="187" priority="70" operator="between">
      <formula>1</formula>
      <formula>32</formula>
    </cfRule>
  </conditionalFormatting>
  <conditionalFormatting sqref="G26">
    <cfRule type="cellIs" dxfId="164" priority="71" operator="equal">
      <formula>0</formula>
    </cfRule>
  </conditionalFormatting>
  <conditionalFormatting sqref="G27">
    <cfRule type="cellIs" dxfId="187" priority="72" operator="between">
      <formula>1</formula>
      <formula>32</formula>
    </cfRule>
  </conditionalFormatting>
  <conditionalFormatting sqref="G27">
    <cfRule type="cellIs" dxfId="164" priority="73" operator="equal">
      <formula>0</formula>
    </cfRule>
  </conditionalFormatting>
  <conditionalFormatting sqref="G29">
    <cfRule type="cellIs" dxfId="164" priority="74" operator="equal">
      <formula>0</formula>
    </cfRule>
  </conditionalFormatting>
  <conditionalFormatting sqref="G30">
    <cfRule type="cellIs" dxfId="164" priority="75" operator="equal">
      <formula>0</formula>
    </cfRule>
  </conditionalFormatting>
  <conditionalFormatting sqref="G31">
    <cfRule type="cellIs" dxfId="164" priority="76" operator="equal">
      <formula>0</formula>
    </cfRule>
  </conditionalFormatting>
  <conditionalFormatting sqref="G32">
    <cfRule type="cellIs" dxfId="164" priority="77" operator="equal">
      <formula>0</formula>
    </cfRule>
  </conditionalFormatting>
  <conditionalFormatting sqref="G33">
    <cfRule type="expression" dxfId="185" priority="78">
      <formula>(#REF!+#REF!)&lt;34</formula>
    </cfRule>
  </conditionalFormatting>
  <conditionalFormatting sqref="G33">
    <cfRule type="expression" dxfId="186" priority="79">
      <formula>#REF!=0</formula>
    </cfRule>
  </conditionalFormatting>
  <conditionalFormatting sqref="G33">
    <cfRule type="cellIs" dxfId="164" priority="80" operator="equal">
      <formula>0</formula>
    </cfRule>
  </conditionalFormatting>
  <conditionalFormatting sqref="G34">
    <cfRule type="cellIs" dxfId="164" priority="81" operator="equal">
      <formula>0</formula>
    </cfRule>
  </conditionalFormatting>
  <conditionalFormatting sqref="G35">
    <cfRule type="cellIs" dxfId="164" priority="82" operator="equal">
      <formula>0</formula>
    </cfRule>
  </conditionalFormatting>
  <conditionalFormatting sqref="G38">
    <cfRule type="cellIs" dxfId="184" priority="83" operator="greaterThan">
      <formula>8</formula>
    </cfRule>
  </conditionalFormatting>
  <conditionalFormatting sqref="H8">
    <cfRule type="cellIs" dxfId="164" priority="84" operator="equal">
      <formula>0</formula>
    </cfRule>
  </conditionalFormatting>
  <conditionalFormatting sqref="H9">
    <cfRule type="cellIs" dxfId="164" priority="85" operator="equal">
      <formula>0</formula>
    </cfRule>
  </conditionalFormatting>
  <conditionalFormatting sqref="H10">
    <cfRule type="cellIs" dxfId="164" priority="86" operator="equal">
      <formula>0</formula>
    </cfRule>
  </conditionalFormatting>
  <conditionalFormatting sqref="H11">
    <cfRule type="cellIs" dxfId="164" priority="87" operator="equal">
      <formula>0</formula>
    </cfRule>
  </conditionalFormatting>
  <conditionalFormatting sqref="H12">
    <cfRule type="cellIs" dxfId="164" priority="88" operator="equal">
      <formula>0</formula>
    </cfRule>
  </conditionalFormatting>
  <conditionalFormatting sqref="H13">
    <cfRule type="cellIs" dxfId="164" priority="89" operator="equal">
      <formula>0</formula>
    </cfRule>
  </conditionalFormatting>
  <conditionalFormatting sqref="H14">
    <cfRule type="cellIs" dxfId="164" priority="90" operator="equal">
      <formula>0</formula>
    </cfRule>
  </conditionalFormatting>
  <conditionalFormatting sqref="H15">
    <cfRule type="cellIs" dxfId="164" priority="91" operator="equal">
      <formula>0</formula>
    </cfRule>
  </conditionalFormatting>
  <conditionalFormatting sqref="H16">
    <cfRule type="cellIs" dxfId="164" priority="92" operator="equal">
      <formula>0</formula>
    </cfRule>
  </conditionalFormatting>
  <conditionalFormatting sqref="H17">
    <cfRule type="cellIs" dxfId="164" priority="93" operator="equal">
      <formula>0</formula>
    </cfRule>
  </conditionalFormatting>
  <conditionalFormatting sqref="H18">
    <cfRule type="cellIs" dxfId="164" priority="94" operator="equal">
      <formula>0</formula>
    </cfRule>
  </conditionalFormatting>
  <conditionalFormatting sqref="H19">
    <cfRule type="cellIs" dxfId="164" priority="95" operator="equal">
      <formula>0</formula>
    </cfRule>
  </conditionalFormatting>
  <conditionalFormatting sqref="H20">
    <cfRule type="cellIs" dxfId="164" priority="96" operator="equal">
      <formula>0</formula>
    </cfRule>
  </conditionalFormatting>
  <conditionalFormatting sqref="H21">
    <cfRule type="cellIs" dxfId="164" priority="97" operator="equal">
      <formula>0</formula>
    </cfRule>
  </conditionalFormatting>
  <conditionalFormatting sqref="H22">
    <cfRule type="cellIs" dxfId="164" priority="98" operator="equal">
      <formula>0</formula>
    </cfRule>
  </conditionalFormatting>
  <conditionalFormatting sqref="H23">
    <cfRule type="cellIs" dxfId="164" priority="99" operator="equal">
      <formula>0</formula>
    </cfRule>
  </conditionalFormatting>
  <conditionalFormatting sqref="H24">
    <cfRule type="cellIs" dxfId="164" priority="100" operator="equal">
      <formula>0</formula>
    </cfRule>
  </conditionalFormatting>
  <conditionalFormatting sqref="H25">
    <cfRule type="cellIs" dxfId="164" priority="101" operator="equal">
      <formula>0</formula>
    </cfRule>
  </conditionalFormatting>
  <conditionalFormatting sqref="H26">
    <cfRule type="cellIs" dxfId="164" priority="102" operator="equal">
      <formula>0</formula>
    </cfRule>
  </conditionalFormatting>
  <conditionalFormatting sqref="H27">
    <cfRule type="cellIs" dxfId="164" priority="103" operator="equal">
      <formula>0</formula>
    </cfRule>
  </conditionalFormatting>
  <conditionalFormatting sqref="H29">
    <cfRule type="cellIs" dxfId="164" priority="104" operator="equal">
      <formula>0</formula>
    </cfRule>
  </conditionalFormatting>
  <conditionalFormatting sqref="H30">
    <cfRule type="cellIs" dxfId="164" priority="105" operator="equal">
      <formula>0</formula>
    </cfRule>
  </conditionalFormatting>
  <conditionalFormatting sqref="H31">
    <cfRule type="cellIs" dxfId="164" priority="106" operator="equal">
      <formula>0</formula>
    </cfRule>
  </conditionalFormatting>
  <conditionalFormatting sqref="H32">
    <cfRule type="cellIs" dxfId="164" priority="107" operator="equal">
      <formula>0</formula>
    </cfRule>
  </conditionalFormatting>
  <conditionalFormatting sqref="H33">
    <cfRule type="cellIs" dxfId="164" priority="108" operator="equal">
      <formula>0</formula>
    </cfRule>
  </conditionalFormatting>
  <conditionalFormatting sqref="H34">
    <cfRule type="cellIs" dxfId="164" priority="109" operator="equal">
      <formula>0</formula>
    </cfRule>
  </conditionalFormatting>
  <conditionalFormatting sqref="H35">
    <cfRule type="cellIs" dxfId="164" priority="110" operator="equal">
      <formula>0</formula>
    </cfRule>
  </conditionalFormatting>
  <conditionalFormatting sqref="I8">
    <cfRule type="cellIs" dxfId="183" priority="111" operator="equal">
      <formula>0</formula>
    </cfRule>
  </conditionalFormatting>
  <conditionalFormatting sqref="I9">
    <cfRule type="cellIs" dxfId="183" priority="112" operator="equal">
      <formula>0</formula>
    </cfRule>
  </conditionalFormatting>
  <conditionalFormatting sqref="I10">
    <cfRule type="cellIs" dxfId="183" priority="113" operator="equal">
      <formula>0</formula>
    </cfRule>
  </conditionalFormatting>
  <conditionalFormatting sqref="I11">
    <cfRule type="cellIs" dxfId="183" priority="114" operator="equal">
      <formula>0</formula>
    </cfRule>
  </conditionalFormatting>
  <conditionalFormatting sqref="I12">
    <cfRule type="cellIs" dxfId="183" priority="115" operator="equal">
      <formula>0</formula>
    </cfRule>
  </conditionalFormatting>
  <conditionalFormatting sqref="I13">
    <cfRule type="cellIs" dxfId="183" priority="116" operator="equal">
      <formula>0</formula>
    </cfRule>
  </conditionalFormatting>
  <conditionalFormatting sqref="I14">
    <cfRule type="cellIs" dxfId="183" priority="117" operator="equal">
      <formula>0</formula>
    </cfRule>
  </conditionalFormatting>
  <conditionalFormatting sqref="I15">
    <cfRule type="cellIs" dxfId="183" priority="118" operator="equal">
      <formula>0</formula>
    </cfRule>
  </conditionalFormatting>
  <conditionalFormatting sqref="I16">
    <cfRule type="cellIs" dxfId="183" priority="119" operator="equal">
      <formula>0</formula>
    </cfRule>
  </conditionalFormatting>
  <conditionalFormatting sqref="I17">
    <cfRule type="cellIs" dxfId="183" priority="120" operator="equal">
      <formula>0</formula>
    </cfRule>
  </conditionalFormatting>
  <conditionalFormatting sqref="I18">
    <cfRule type="cellIs" dxfId="183" priority="121" operator="equal">
      <formula>0</formula>
    </cfRule>
  </conditionalFormatting>
  <conditionalFormatting sqref="I19">
    <cfRule type="cellIs" dxfId="183" priority="122" operator="equal">
      <formula>0</formula>
    </cfRule>
  </conditionalFormatting>
  <conditionalFormatting sqref="I20">
    <cfRule type="cellIs" dxfId="183" priority="123" operator="equal">
      <formula>0</formula>
    </cfRule>
  </conditionalFormatting>
  <conditionalFormatting sqref="I21">
    <cfRule type="cellIs" dxfId="183" priority="124" operator="equal">
      <formula>0</formula>
    </cfRule>
  </conditionalFormatting>
  <conditionalFormatting sqref="I22">
    <cfRule type="cellIs" dxfId="183" priority="125" operator="equal">
      <formula>0</formula>
    </cfRule>
  </conditionalFormatting>
  <conditionalFormatting sqref="I23">
    <cfRule type="cellIs" dxfId="183" priority="126" operator="equal">
      <formula>0</formula>
    </cfRule>
  </conditionalFormatting>
  <conditionalFormatting sqref="I24">
    <cfRule type="cellIs" dxfId="183" priority="127" operator="equal">
      <formula>0</formula>
    </cfRule>
  </conditionalFormatting>
  <conditionalFormatting sqref="I25">
    <cfRule type="cellIs" dxfId="187" priority="128" operator="between">
      <formula>1</formula>
      <formula>32</formula>
    </cfRule>
  </conditionalFormatting>
  <conditionalFormatting sqref="I25">
    <cfRule type="cellIs" dxfId="183" priority="129" operator="equal">
      <formula>0</formula>
    </cfRule>
  </conditionalFormatting>
  <conditionalFormatting sqref="I26">
    <cfRule type="cellIs" dxfId="187" priority="130" operator="between">
      <formula>1</formula>
      <formula>32</formula>
    </cfRule>
  </conditionalFormatting>
  <conditionalFormatting sqref="I26">
    <cfRule type="cellIs" dxfId="183" priority="131" operator="equal">
      <formula>0</formula>
    </cfRule>
  </conditionalFormatting>
  <conditionalFormatting sqref="I27">
    <cfRule type="cellIs" dxfId="187" priority="132" operator="between">
      <formula>1</formula>
      <formula>32</formula>
    </cfRule>
  </conditionalFormatting>
  <conditionalFormatting sqref="I27">
    <cfRule type="cellIs" dxfId="183" priority="133" operator="equal">
      <formula>0</formula>
    </cfRule>
  </conditionalFormatting>
  <conditionalFormatting sqref="I29">
    <cfRule type="cellIs" dxfId="183" priority="134" operator="equal">
      <formula>0</formula>
    </cfRule>
  </conditionalFormatting>
  <conditionalFormatting sqref="I30">
    <cfRule type="cellIs" dxfId="183" priority="135" operator="equal">
      <formula>0</formula>
    </cfRule>
  </conditionalFormatting>
  <conditionalFormatting sqref="I31">
    <cfRule type="cellIs" dxfId="183" priority="136" operator="equal">
      <formula>0</formula>
    </cfRule>
  </conditionalFormatting>
  <conditionalFormatting sqref="I32">
    <cfRule type="cellIs" dxfId="183" priority="137" operator="equal">
      <formula>0</formula>
    </cfRule>
  </conditionalFormatting>
  <conditionalFormatting sqref="I33">
    <cfRule type="cellIs" dxfId="183" priority="138" operator="equal">
      <formula>0</formula>
    </cfRule>
  </conditionalFormatting>
  <conditionalFormatting sqref="I34">
    <cfRule type="cellIs" dxfId="183" priority="139" operator="equal">
      <formula>0</formula>
    </cfRule>
  </conditionalFormatting>
  <conditionalFormatting sqref="I35">
    <cfRule type="cellIs" dxfId="183" priority="140" operator="equal">
      <formula>0</formula>
    </cfRule>
  </conditionalFormatting>
  <conditionalFormatting sqref="I36">
    <cfRule type="cellIs" dxfId="180" priority="141" operator="equal">
      <formula>0</formula>
    </cfRule>
  </conditionalFormatting>
  <conditionalFormatting sqref="I36">
    <cfRule type="expression" dxfId="179" priority="142">
      <formula>AND((#REF!="자유학기제만 운영"),(I36&gt;51))</formula>
    </cfRule>
  </conditionalFormatting>
  <conditionalFormatting sqref="I36">
    <cfRule type="expression" dxfId="178" priority="143">
      <formula>AND((#REF!="자유학기제+연계학기 운영"),(I36&gt;51))</formula>
    </cfRule>
  </conditionalFormatting>
  <conditionalFormatting sqref="I36">
    <cfRule type="expression" dxfId="182" priority="144">
      <formula>AND((#REF!="자유학년제만 운영"),(I36&gt;85))</formula>
    </cfRule>
  </conditionalFormatting>
  <conditionalFormatting sqref="I36">
    <cfRule type="expression" dxfId="181" priority="145">
      <formula>AND((#REF!="자유학년제+연계학기 운영"),(I36&gt;85))</formula>
    </cfRule>
  </conditionalFormatting>
  <conditionalFormatting sqref="J25">
    <cfRule type="cellIs" dxfId="187" priority="146" operator="between">
      <formula>1</formula>
      <formula>32</formula>
    </cfRule>
  </conditionalFormatting>
  <conditionalFormatting sqref="J26">
    <cfRule type="cellIs" dxfId="187" priority="147" operator="between">
      <formula>1</formula>
      <formula>32</formula>
    </cfRule>
  </conditionalFormatting>
  <conditionalFormatting sqref="J27">
    <cfRule type="cellIs" dxfId="187" priority="148" operator="between">
      <formula>1</formula>
      <formula>32</formula>
    </cfRule>
  </conditionalFormatting>
  <conditionalFormatting sqref="J38">
    <cfRule type="cellIs" dxfId="184" priority="149" operator="greaterThan">
      <formula>8</formula>
    </cfRule>
  </conditionalFormatting>
  <conditionalFormatting sqref="K25">
    <cfRule type="cellIs" dxfId="187" priority="150" operator="between">
      <formula>1</formula>
      <formula>32</formula>
    </cfRule>
  </conditionalFormatting>
  <conditionalFormatting sqref="K26">
    <cfRule type="cellIs" dxfId="187" priority="151" operator="between">
      <formula>1</formula>
      <formula>32</formula>
    </cfRule>
  </conditionalFormatting>
  <conditionalFormatting sqref="K27">
    <cfRule type="cellIs" dxfId="187" priority="152" operator="between">
      <formula>1</formula>
      <formula>32</formula>
    </cfRule>
  </conditionalFormatting>
  <conditionalFormatting sqref="L8">
    <cfRule type="cellIs" dxfId="164" priority="153" operator="equal">
      <formula>0</formula>
    </cfRule>
  </conditionalFormatting>
  <conditionalFormatting sqref="L9">
    <cfRule type="cellIs" dxfId="164" priority="154" operator="equal">
      <formula>0</formula>
    </cfRule>
  </conditionalFormatting>
  <conditionalFormatting sqref="L10">
    <cfRule type="cellIs" dxfId="164" priority="155" operator="equal">
      <formula>0</formula>
    </cfRule>
  </conditionalFormatting>
  <conditionalFormatting sqref="L11">
    <cfRule type="cellIs" dxfId="164" priority="156" operator="equal">
      <formula>0</formula>
    </cfRule>
  </conditionalFormatting>
  <conditionalFormatting sqref="L12">
    <cfRule type="cellIs" dxfId="164" priority="157" operator="equal">
      <formula>0</formula>
    </cfRule>
  </conditionalFormatting>
  <conditionalFormatting sqref="L13">
    <cfRule type="cellIs" dxfId="164" priority="158" operator="equal">
      <formula>0</formula>
    </cfRule>
  </conditionalFormatting>
  <conditionalFormatting sqref="L14">
    <cfRule type="cellIs" dxfId="164" priority="159" operator="equal">
      <formula>0</formula>
    </cfRule>
  </conditionalFormatting>
  <conditionalFormatting sqref="L15">
    <cfRule type="cellIs" dxfId="164" priority="160" operator="equal">
      <formula>0</formula>
    </cfRule>
  </conditionalFormatting>
  <conditionalFormatting sqref="L16">
    <cfRule type="cellIs" dxfId="164" priority="161" operator="equal">
      <formula>0</formula>
    </cfRule>
  </conditionalFormatting>
  <conditionalFormatting sqref="L17">
    <cfRule type="cellIs" dxfId="164" priority="162" operator="equal">
      <formula>0</formula>
    </cfRule>
  </conditionalFormatting>
  <conditionalFormatting sqref="L18">
    <cfRule type="cellIs" dxfId="164" priority="163" operator="equal">
      <formula>0</formula>
    </cfRule>
  </conditionalFormatting>
  <conditionalFormatting sqref="L19">
    <cfRule type="cellIs" dxfId="164" priority="164" operator="equal">
      <formula>0</formula>
    </cfRule>
  </conditionalFormatting>
  <conditionalFormatting sqref="L20">
    <cfRule type="cellIs" dxfId="164" priority="165" operator="equal">
      <formula>0</formula>
    </cfRule>
  </conditionalFormatting>
  <conditionalFormatting sqref="L21">
    <cfRule type="cellIs" dxfId="164" priority="166" operator="equal">
      <formula>0</formula>
    </cfRule>
  </conditionalFormatting>
  <conditionalFormatting sqref="L22">
    <cfRule type="cellIs" dxfId="164" priority="167" operator="equal">
      <formula>0</formula>
    </cfRule>
  </conditionalFormatting>
  <conditionalFormatting sqref="L23">
    <cfRule type="cellIs" dxfId="164" priority="168" operator="equal">
      <formula>0</formula>
    </cfRule>
  </conditionalFormatting>
  <conditionalFormatting sqref="L24">
    <cfRule type="cellIs" dxfId="164" priority="169" operator="equal">
      <formula>0</formula>
    </cfRule>
  </conditionalFormatting>
  <conditionalFormatting sqref="L25">
    <cfRule type="cellIs" dxfId="164" priority="170" operator="equal">
      <formula>0</formula>
    </cfRule>
  </conditionalFormatting>
  <conditionalFormatting sqref="L26">
    <cfRule type="cellIs" dxfId="164" priority="171" operator="equal">
      <formula>0</formula>
    </cfRule>
  </conditionalFormatting>
  <conditionalFormatting sqref="L27">
    <cfRule type="cellIs" dxfId="164" priority="172" operator="equal">
      <formula>0</formula>
    </cfRule>
  </conditionalFormatting>
  <conditionalFormatting sqref="L29">
    <cfRule type="cellIs" dxfId="164" priority="173" operator="equal">
      <formula>0</formula>
    </cfRule>
  </conditionalFormatting>
  <conditionalFormatting sqref="L30">
    <cfRule type="cellIs" dxfId="164" priority="174" operator="equal">
      <formula>0</formula>
    </cfRule>
  </conditionalFormatting>
  <conditionalFormatting sqref="L31">
    <cfRule type="cellIs" dxfId="164" priority="175" operator="equal">
      <formula>0</formula>
    </cfRule>
  </conditionalFormatting>
  <conditionalFormatting sqref="L32">
    <cfRule type="cellIs" dxfId="164" priority="176" operator="equal">
      <formula>0</formula>
    </cfRule>
  </conditionalFormatting>
  <conditionalFormatting sqref="L33">
    <cfRule type="expression" dxfId="177" priority="177">
      <formula>(#REF!+#REF!)&lt;34</formula>
    </cfRule>
  </conditionalFormatting>
  <conditionalFormatting sqref="L33">
    <cfRule type="expression" dxfId="176" priority="178">
      <formula>#REF!=0</formula>
    </cfRule>
  </conditionalFormatting>
  <conditionalFormatting sqref="L33">
    <cfRule type="cellIs" dxfId="164" priority="179" operator="equal">
      <formula>0</formula>
    </cfRule>
  </conditionalFormatting>
  <conditionalFormatting sqref="L34">
    <cfRule type="cellIs" dxfId="164" priority="180" operator="equal">
      <formula>0</formula>
    </cfRule>
  </conditionalFormatting>
  <conditionalFormatting sqref="L35">
    <cfRule type="cellIs" dxfId="164" priority="181" operator="equal">
      <formula>0</formula>
    </cfRule>
  </conditionalFormatting>
  <conditionalFormatting sqref="L36">
    <cfRule type="cellIs" dxfId="175" priority="182" operator="equal">
      <formula>0</formula>
    </cfRule>
  </conditionalFormatting>
  <conditionalFormatting sqref="L36">
    <cfRule type="expression" dxfId="171" priority="183">
      <formula>AND((#REF!="자유학기제만 운영"),(L36&gt;51))</formula>
    </cfRule>
  </conditionalFormatting>
  <conditionalFormatting sqref="L36">
    <cfRule type="expression" dxfId="172" priority="184">
      <formula>AND((#REF!="자유학기제+연계학기 운영"),(L36&gt;51))</formula>
    </cfRule>
  </conditionalFormatting>
  <conditionalFormatting sqref="L36">
    <cfRule type="expression" dxfId="173" priority="185">
      <formula>AND((#REF!="자유학년제만 운영"),(L36&gt;85))</formula>
    </cfRule>
  </conditionalFormatting>
  <conditionalFormatting sqref="L36">
    <cfRule type="expression" dxfId="174" priority="186">
      <formula>AND((#REF!="자유학년제+연계학기 운영"),(L36&gt;85))</formula>
    </cfRule>
  </conditionalFormatting>
  <conditionalFormatting sqref="M8">
    <cfRule type="cellIs" dxfId="164" priority="187" operator="equal">
      <formula>0</formula>
    </cfRule>
  </conditionalFormatting>
  <conditionalFormatting sqref="M9">
    <cfRule type="cellIs" dxfId="164" priority="188" operator="equal">
      <formula>0</formula>
    </cfRule>
  </conditionalFormatting>
  <conditionalFormatting sqref="M10">
    <cfRule type="cellIs" dxfId="164" priority="189" operator="equal">
      <formula>0</formula>
    </cfRule>
  </conditionalFormatting>
  <conditionalFormatting sqref="M11">
    <cfRule type="cellIs" dxfId="164" priority="190" operator="equal">
      <formula>0</formula>
    </cfRule>
  </conditionalFormatting>
  <conditionalFormatting sqref="M12">
    <cfRule type="cellIs" dxfId="164" priority="191" operator="equal">
      <formula>0</formula>
    </cfRule>
  </conditionalFormatting>
  <conditionalFormatting sqref="M13">
    <cfRule type="cellIs" dxfId="164" priority="192" operator="equal">
      <formula>0</formula>
    </cfRule>
  </conditionalFormatting>
  <conditionalFormatting sqref="M14">
    <cfRule type="cellIs" dxfId="164" priority="193" operator="equal">
      <formula>0</formula>
    </cfRule>
  </conditionalFormatting>
  <conditionalFormatting sqref="M15">
    <cfRule type="cellIs" dxfId="164" priority="194" operator="equal">
      <formula>0</formula>
    </cfRule>
  </conditionalFormatting>
  <conditionalFormatting sqref="M16">
    <cfRule type="cellIs" dxfId="164" priority="195" operator="equal">
      <formula>0</formula>
    </cfRule>
  </conditionalFormatting>
  <conditionalFormatting sqref="M17">
    <cfRule type="cellIs" dxfId="164" priority="196" operator="equal">
      <formula>0</formula>
    </cfRule>
  </conditionalFormatting>
  <conditionalFormatting sqref="M18">
    <cfRule type="cellIs" dxfId="164" priority="197" operator="equal">
      <formula>0</formula>
    </cfRule>
  </conditionalFormatting>
  <conditionalFormatting sqref="M19">
    <cfRule type="cellIs" dxfId="164" priority="198" operator="equal">
      <formula>0</formula>
    </cfRule>
  </conditionalFormatting>
  <conditionalFormatting sqref="M20">
    <cfRule type="cellIs" dxfId="164" priority="199" operator="equal">
      <formula>0</formula>
    </cfRule>
  </conditionalFormatting>
  <conditionalFormatting sqref="M21">
    <cfRule type="cellIs" dxfId="164" priority="200" operator="equal">
      <formula>0</formula>
    </cfRule>
  </conditionalFormatting>
  <conditionalFormatting sqref="M22">
    <cfRule type="cellIs" dxfId="164" priority="201" operator="equal">
      <formula>0</formula>
    </cfRule>
  </conditionalFormatting>
  <conditionalFormatting sqref="M23">
    <cfRule type="cellIs" dxfId="164" priority="202" operator="equal">
      <formula>0</formula>
    </cfRule>
  </conditionalFormatting>
  <conditionalFormatting sqref="M24">
    <cfRule type="cellIs" dxfId="164" priority="203" operator="equal">
      <formula>0</formula>
    </cfRule>
  </conditionalFormatting>
  <conditionalFormatting sqref="M25">
    <cfRule type="cellIs" dxfId="164" priority="204" operator="equal">
      <formula>0</formula>
    </cfRule>
  </conditionalFormatting>
  <conditionalFormatting sqref="M26">
    <cfRule type="cellIs" dxfId="164" priority="205" operator="equal">
      <formula>0</formula>
    </cfRule>
  </conditionalFormatting>
  <conditionalFormatting sqref="M27">
    <cfRule type="cellIs" dxfId="164" priority="206" operator="equal">
      <formula>0</formula>
    </cfRule>
  </conditionalFormatting>
  <conditionalFormatting sqref="M29">
    <cfRule type="cellIs" dxfId="164" priority="207" operator="equal">
      <formula>0</formula>
    </cfRule>
  </conditionalFormatting>
  <conditionalFormatting sqref="M30">
    <cfRule type="cellIs" dxfId="164" priority="208" operator="equal">
      <formula>0</formula>
    </cfRule>
  </conditionalFormatting>
  <conditionalFormatting sqref="M31">
    <cfRule type="cellIs" dxfId="164" priority="209" operator="equal">
      <formula>0</formula>
    </cfRule>
  </conditionalFormatting>
  <conditionalFormatting sqref="M32">
    <cfRule type="cellIs" dxfId="164" priority="210" operator="equal">
      <formula>0</formula>
    </cfRule>
  </conditionalFormatting>
  <conditionalFormatting sqref="M33">
    <cfRule type="expression" dxfId="177" priority="211">
      <formula>(#REF!+#REF!)&lt;34</formula>
    </cfRule>
  </conditionalFormatting>
  <conditionalFormatting sqref="M33">
    <cfRule type="expression" dxfId="176" priority="212">
      <formula>#REF!=0</formula>
    </cfRule>
  </conditionalFormatting>
  <conditionalFormatting sqref="M33">
    <cfRule type="cellIs" dxfId="164" priority="213" operator="equal">
      <formula>0</formula>
    </cfRule>
  </conditionalFormatting>
  <conditionalFormatting sqref="M34">
    <cfRule type="cellIs" dxfId="164" priority="214" operator="equal">
      <formula>0</formula>
    </cfRule>
  </conditionalFormatting>
  <conditionalFormatting sqref="M35">
    <cfRule type="cellIs" dxfId="164" priority="215" operator="equal">
      <formula>0</formula>
    </cfRule>
  </conditionalFormatting>
  <conditionalFormatting sqref="M36">
    <cfRule type="cellIs" dxfId="175" priority="216" operator="equal">
      <formula>0</formula>
    </cfRule>
  </conditionalFormatting>
  <conditionalFormatting sqref="M36">
    <cfRule type="expression" dxfId="171" priority="217">
      <formula>AND((#REF!="자유학기제만 운영"),(L36&gt;51))</formula>
    </cfRule>
  </conditionalFormatting>
  <conditionalFormatting sqref="M36">
    <cfRule type="expression" dxfId="172" priority="218">
      <formula>AND((#REF!="자유학기제+연계학기 운영"),(L36&gt;51))</formula>
    </cfRule>
  </conditionalFormatting>
  <conditionalFormatting sqref="M36">
    <cfRule type="expression" dxfId="173" priority="219">
      <formula>AND((#REF!="자유학년제만 운영"),(L36&gt;85))</formula>
    </cfRule>
  </conditionalFormatting>
  <conditionalFormatting sqref="M36">
    <cfRule type="expression" dxfId="174" priority="220">
      <formula>AND((#REF!="자유학년제+연계학기 운영"),(L36&gt;85))</formula>
    </cfRule>
  </conditionalFormatting>
  <conditionalFormatting sqref="M38">
    <cfRule type="cellIs" dxfId="170" priority="221" operator="greaterThan">
      <formula>8</formula>
    </cfRule>
  </conditionalFormatting>
  <conditionalFormatting sqref="N8">
    <cfRule type="cellIs" dxfId="164" priority="222" operator="equal">
      <formula>0</formula>
    </cfRule>
  </conditionalFormatting>
  <conditionalFormatting sqref="N9">
    <cfRule type="cellIs" dxfId="164" priority="223" operator="equal">
      <formula>0</formula>
    </cfRule>
  </conditionalFormatting>
  <conditionalFormatting sqref="N10">
    <cfRule type="cellIs" dxfId="164" priority="224" operator="equal">
      <formula>0</formula>
    </cfRule>
  </conditionalFormatting>
  <conditionalFormatting sqref="N11">
    <cfRule type="cellIs" dxfId="164" priority="225" operator="equal">
      <formula>0</formula>
    </cfRule>
  </conditionalFormatting>
  <conditionalFormatting sqref="N12">
    <cfRule type="cellIs" dxfId="164" priority="226" operator="equal">
      <formula>0</formula>
    </cfRule>
  </conditionalFormatting>
  <conditionalFormatting sqref="N13">
    <cfRule type="cellIs" dxfId="164" priority="227" operator="equal">
      <formula>0</formula>
    </cfRule>
  </conditionalFormatting>
  <conditionalFormatting sqref="N14">
    <cfRule type="cellIs" dxfId="164" priority="228" operator="equal">
      <formula>0</formula>
    </cfRule>
  </conditionalFormatting>
  <conditionalFormatting sqref="N15">
    <cfRule type="cellIs" dxfId="164" priority="229" operator="equal">
      <formula>0</formula>
    </cfRule>
  </conditionalFormatting>
  <conditionalFormatting sqref="N16">
    <cfRule type="cellIs" dxfId="164" priority="230" operator="equal">
      <formula>0</formula>
    </cfRule>
  </conditionalFormatting>
  <conditionalFormatting sqref="N17">
    <cfRule type="cellIs" dxfId="164" priority="231" operator="equal">
      <formula>0</formula>
    </cfRule>
  </conditionalFormatting>
  <conditionalFormatting sqref="N18">
    <cfRule type="cellIs" dxfId="164" priority="232" operator="equal">
      <formula>0</formula>
    </cfRule>
  </conditionalFormatting>
  <conditionalFormatting sqref="N19">
    <cfRule type="cellIs" dxfId="164" priority="233" operator="equal">
      <formula>0</formula>
    </cfRule>
  </conditionalFormatting>
  <conditionalFormatting sqref="N20">
    <cfRule type="cellIs" dxfId="164" priority="234" operator="equal">
      <formula>0</formula>
    </cfRule>
  </conditionalFormatting>
  <conditionalFormatting sqref="N21">
    <cfRule type="cellIs" dxfId="164" priority="235" operator="equal">
      <formula>0</formula>
    </cfRule>
  </conditionalFormatting>
  <conditionalFormatting sqref="N22">
    <cfRule type="cellIs" dxfId="164" priority="236" operator="equal">
      <formula>0</formula>
    </cfRule>
  </conditionalFormatting>
  <conditionalFormatting sqref="N23">
    <cfRule type="cellIs" dxfId="164" priority="237" operator="equal">
      <formula>0</formula>
    </cfRule>
  </conditionalFormatting>
  <conditionalFormatting sqref="N24">
    <cfRule type="cellIs" dxfId="164" priority="238" operator="equal">
      <formula>0</formula>
    </cfRule>
  </conditionalFormatting>
  <conditionalFormatting sqref="N25">
    <cfRule type="cellIs" dxfId="164" priority="239" operator="equal">
      <formula>0</formula>
    </cfRule>
  </conditionalFormatting>
  <conditionalFormatting sqref="N26">
    <cfRule type="cellIs" dxfId="164" priority="240" operator="equal">
      <formula>0</formula>
    </cfRule>
  </conditionalFormatting>
  <conditionalFormatting sqref="N27">
    <cfRule type="cellIs" dxfId="164" priority="241" operator="equal">
      <formula>0</formula>
    </cfRule>
  </conditionalFormatting>
  <conditionalFormatting sqref="N29">
    <cfRule type="cellIs" dxfId="164" priority="242" operator="equal">
      <formula>0</formula>
    </cfRule>
  </conditionalFormatting>
  <conditionalFormatting sqref="N30">
    <cfRule type="cellIs" dxfId="164" priority="243" operator="equal">
      <formula>0</formula>
    </cfRule>
  </conditionalFormatting>
  <conditionalFormatting sqref="N31">
    <cfRule type="cellIs" dxfId="164" priority="244" operator="equal">
      <formula>0</formula>
    </cfRule>
  </conditionalFormatting>
  <conditionalFormatting sqref="N32">
    <cfRule type="cellIs" dxfId="164" priority="245" operator="equal">
      <formula>0</formula>
    </cfRule>
  </conditionalFormatting>
  <conditionalFormatting sqref="N33">
    <cfRule type="expression" dxfId="177" priority="246">
      <formula>(#REF!+#REF!)&lt;34</formula>
    </cfRule>
  </conditionalFormatting>
  <conditionalFormatting sqref="N33">
    <cfRule type="expression" dxfId="176" priority="247">
      <formula>#REF!=0</formula>
    </cfRule>
  </conditionalFormatting>
  <conditionalFormatting sqref="N33">
    <cfRule type="cellIs" dxfId="164" priority="248" operator="equal">
      <formula>0</formula>
    </cfRule>
  </conditionalFormatting>
  <conditionalFormatting sqref="N34">
    <cfRule type="cellIs" dxfId="164" priority="249" operator="equal">
      <formula>0</formula>
    </cfRule>
  </conditionalFormatting>
  <conditionalFormatting sqref="N35">
    <cfRule type="cellIs" dxfId="164" priority="250" operator="equal">
      <formula>0</formula>
    </cfRule>
  </conditionalFormatting>
  <conditionalFormatting sqref="N36">
    <cfRule type="cellIs" dxfId="175" priority="251" operator="equal">
      <formula>0</formula>
    </cfRule>
  </conditionalFormatting>
  <conditionalFormatting sqref="N36">
    <cfRule type="expression" dxfId="171" priority="252">
      <formula>AND((#REF!="자유학기제만 운영"),(L36&gt;51))</formula>
    </cfRule>
  </conditionalFormatting>
  <conditionalFormatting sqref="N36">
    <cfRule type="expression" dxfId="172" priority="253">
      <formula>AND((#REF!="자유학기제+연계학기 운영"),(L36&gt;51))</formula>
    </cfRule>
  </conditionalFormatting>
  <conditionalFormatting sqref="N36">
    <cfRule type="expression" dxfId="173" priority="254">
      <formula>AND((#REF!="자유학년제만 운영"),(L36&gt;85))</formula>
    </cfRule>
  </conditionalFormatting>
  <conditionalFormatting sqref="N36">
    <cfRule type="expression" dxfId="174" priority="255">
      <formula>AND((#REF!="자유학년제+연계학기 운영"),(L36&gt;85))</formula>
    </cfRule>
  </conditionalFormatting>
  <conditionalFormatting sqref="N38">
    <cfRule type="cellIs" dxfId="170" priority="256" operator="greaterThan">
      <formula>8</formula>
    </cfRule>
  </conditionalFormatting>
  <conditionalFormatting sqref="O8">
    <cfRule type="cellIs" dxfId="164" priority="257" operator="equal">
      <formula>0</formula>
    </cfRule>
  </conditionalFormatting>
  <conditionalFormatting sqref="O9">
    <cfRule type="cellIs" dxfId="164" priority="258" operator="equal">
      <formula>0</formula>
    </cfRule>
  </conditionalFormatting>
  <conditionalFormatting sqref="O10">
    <cfRule type="cellIs" dxfId="164" priority="259" operator="equal">
      <formula>0</formula>
    </cfRule>
  </conditionalFormatting>
  <conditionalFormatting sqref="O11">
    <cfRule type="cellIs" dxfId="164" priority="260" operator="equal">
      <formula>0</formula>
    </cfRule>
  </conditionalFormatting>
  <conditionalFormatting sqref="O12">
    <cfRule type="cellIs" dxfId="164" priority="261" operator="equal">
      <formula>0</formula>
    </cfRule>
  </conditionalFormatting>
  <conditionalFormatting sqref="O13">
    <cfRule type="cellIs" dxfId="164" priority="262" operator="equal">
      <formula>0</formula>
    </cfRule>
  </conditionalFormatting>
  <conditionalFormatting sqref="O14">
    <cfRule type="cellIs" dxfId="164" priority="263" operator="equal">
      <formula>0</formula>
    </cfRule>
  </conditionalFormatting>
  <conditionalFormatting sqref="O15">
    <cfRule type="cellIs" dxfId="164" priority="264" operator="equal">
      <formula>0</formula>
    </cfRule>
  </conditionalFormatting>
  <conditionalFormatting sqref="O16">
    <cfRule type="cellIs" dxfId="164" priority="265" operator="equal">
      <formula>0</formula>
    </cfRule>
  </conditionalFormatting>
  <conditionalFormatting sqref="O17">
    <cfRule type="cellIs" dxfId="164" priority="266" operator="equal">
      <formula>0</formula>
    </cfRule>
  </conditionalFormatting>
  <conditionalFormatting sqref="O18">
    <cfRule type="cellIs" dxfId="164" priority="267" operator="equal">
      <formula>0</formula>
    </cfRule>
  </conditionalFormatting>
  <conditionalFormatting sqref="O19">
    <cfRule type="cellIs" dxfId="164" priority="268" operator="equal">
      <formula>0</formula>
    </cfRule>
  </conditionalFormatting>
  <conditionalFormatting sqref="O20">
    <cfRule type="cellIs" dxfId="164" priority="269" operator="equal">
      <formula>0</formula>
    </cfRule>
  </conditionalFormatting>
  <conditionalFormatting sqref="O21">
    <cfRule type="cellIs" dxfId="164" priority="270" operator="equal">
      <formula>0</formula>
    </cfRule>
  </conditionalFormatting>
  <conditionalFormatting sqref="O22">
    <cfRule type="cellIs" dxfId="164" priority="271" operator="equal">
      <formula>0</formula>
    </cfRule>
  </conditionalFormatting>
  <conditionalFormatting sqref="O23">
    <cfRule type="cellIs" dxfId="164" priority="272" operator="equal">
      <formula>0</formula>
    </cfRule>
  </conditionalFormatting>
  <conditionalFormatting sqref="O24">
    <cfRule type="cellIs" dxfId="164" priority="273" operator="equal">
      <formula>0</formula>
    </cfRule>
  </conditionalFormatting>
  <conditionalFormatting sqref="O25">
    <cfRule type="cellIs" dxfId="164" priority="274" operator="equal">
      <formula>0</formula>
    </cfRule>
  </conditionalFormatting>
  <conditionalFormatting sqref="O26">
    <cfRule type="cellIs" dxfId="164" priority="275" operator="equal">
      <formula>0</formula>
    </cfRule>
  </conditionalFormatting>
  <conditionalFormatting sqref="O27">
    <cfRule type="cellIs" dxfId="164" priority="276" operator="equal">
      <formula>0</formula>
    </cfRule>
  </conditionalFormatting>
  <conditionalFormatting sqref="O29">
    <cfRule type="cellIs" dxfId="164" priority="277" operator="equal">
      <formula>0</formula>
    </cfRule>
  </conditionalFormatting>
  <conditionalFormatting sqref="O30">
    <cfRule type="cellIs" dxfId="164" priority="278" operator="equal">
      <formula>0</formula>
    </cfRule>
  </conditionalFormatting>
  <conditionalFormatting sqref="O31">
    <cfRule type="cellIs" dxfId="164" priority="279" operator="equal">
      <formula>0</formula>
    </cfRule>
  </conditionalFormatting>
  <conditionalFormatting sqref="O32">
    <cfRule type="cellIs" dxfId="164" priority="280" operator="equal">
      <formula>0</formula>
    </cfRule>
  </conditionalFormatting>
  <conditionalFormatting sqref="O33">
    <cfRule type="expression" dxfId="177" priority="281">
      <formula>(#REF!+#REF!)&lt;34</formula>
    </cfRule>
  </conditionalFormatting>
  <conditionalFormatting sqref="O33">
    <cfRule type="expression" dxfId="176" priority="282">
      <formula>#REF!=0</formula>
    </cfRule>
  </conditionalFormatting>
  <conditionalFormatting sqref="O33">
    <cfRule type="cellIs" dxfId="164" priority="283" operator="equal">
      <formula>0</formula>
    </cfRule>
  </conditionalFormatting>
  <conditionalFormatting sqref="O34">
    <cfRule type="cellIs" dxfId="164" priority="284" operator="equal">
      <formula>0</formula>
    </cfRule>
  </conditionalFormatting>
  <conditionalFormatting sqref="O35">
    <cfRule type="cellIs" dxfId="164" priority="285" operator="equal">
      <formula>0</formula>
    </cfRule>
  </conditionalFormatting>
  <conditionalFormatting sqref="O36">
    <cfRule type="cellIs" dxfId="175" priority="286" operator="equal">
      <formula>0</formula>
    </cfRule>
  </conditionalFormatting>
  <conditionalFormatting sqref="O36">
    <cfRule type="expression" dxfId="171" priority="287">
      <formula>AND((#REF!="자유학기제만 운영"),(L36&gt;51))</formula>
    </cfRule>
  </conditionalFormatting>
  <conditionalFormatting sqref="O36">
    <cfRule type="expression" dxfId="172" priority="288">
      <formula>AND((#REF!="자유학기제+연계학기 운영"),(L36&gt;51))</formula>
    </cfRule>
  </conditionalFormatting>
  <conditionalFormatting sqref="O36">
    <cfRule type="expression" dxfId="173" priority="289">
      <formula>AND((#REF!="자유학년제만 운영"),(L36&gt;85))</formula>
    </cfRule>
  </conditionalFormatting>
  <conditionalFormatting sqref="O36">
    <cfRule type="expression" dxfId="174" priority="290">
      <formula>AND((#REF!="자유학년제+연계학기 운영"),(L36&gt;85))</formula>
    </cfRule>
  </conditionalFormatting>
  <conditionalFormatting sqref="O38">
    <cfRule type="cellIs" dxfId="170" priority="291" operator="greaterThan">
      <formula>8</formula>
    </cfRule>
  </conditionalFormatting>
  <conditionalFormatting sqref="P8">
    <cfRule type="cellIs" dxfId="164" priority="292" operator="equal">
      <formula>0</formula>
    </cfRule>
  </conditionalFormatting>
  <conditionalFormatting sqref="P9">
    <cfRule type="cellIs" dxfId="164" priority="293" operator="equal">
      <formula>0</formula>
    </cfRule>
  </conditionalFormatting>
  <conditionalFormatting sqref="P10">
    <cfRule type="cellIs" dxfId="164" priority="294" operator="equal">
      <formula>0</formula>
    </cfRule>
  </conditionalFormatting>
  <conditionalFormatting sqref="P11">
    <cfRule type="cellIs" dxfId="164" priority="295" operator="equal">
      <formula>0</formula>
    </cfRule>
  </conditionalFormatting>
  <conditionalFormatting sqref="P12">
    <cfRule type="cellIs" dxfId="164" priority="296" operator="equal">
      <formula>0</formula>
    </cfRule>
  </conditionalFormatting>
  <conditionalFormatting sqref="P13">
    <cfRule type="cellIs" dxfId="164" priority="297" operator="equal">
      <formula>0</formula>
    </cfRule>
  </conditionalFormatting>
  <conditionalFormatting sqref="P14">
    <cfRule type="cellIs" dxfId="164" priority="298" operator="equal">
      <formula>0</formula>
    </cfRule>
  </conditionalFormatting>
  <conditionalFormatting sqref="P15">
    <cfRule type="cellIs" dxfId="164" priority="299" operator="equal">
      <formula>0</formula>
    </cfRule>
  </conditionalFormatting>
  <conditionalFormatting sqref="P16">
    <cfRule type="cellIs" dxfId="164" priority="300" operator="equal">
      <formula>0</formula>
    </cfRule>
  </conditionalFormatting>
  <conditionalFormatting sqref="P17">
    <cfRule type="cellIs" dxfId="164" priority="301" operator="equal">
      <formula>0</formula>
    </cfRule>
  </conditionalFormatting>
  <conditionalFormatting sqref="P18">
    <cfRule type="cellIs" dxfId="164" priority="302" operator="equal">
      <formula>0</formula>
    </cfRule>
  </conditionalFormatting>
  <conditionalFormatting sqref="P19">
    <cfRule type="cellIs" dxfId="164" priority="303" operator="equal">
      <formula>0</formula>
    </cfRule>
  </conditionalFormatting>
  <conditionalFormatting sqref="P20">
    <cfRule type="cellIs" dxfId="164" priority="304" operator="equal">
      <formula>0</formula>
    </cfRule>
  </conditionalFormatting>
  <conditionalFormatting sqref="P21">
    <cfRule type="cellIs" dxfId="164" priority="305" operator="equal">
      <formula>0</formula>
    </cfRule>
  </conditionalFormatting>
  <conditionalFormatting sqref="P22">
    <cfRule type="cellIs" dxfId="164" priority="306" operator="equal">
      <formula>0</formula>
    </cfRule>
  </conditionalFormatting>
  <conditionalFormatting sqref="P23">
    <cfRule type="cellIs" dxfId="164" priority="307" operator="equal">
      <formula>0</formula>
    </cfRule>
  </conditionalFormatting>
  <conditionalFormatting sqref="P24">
    <cfRule type="cellIs" dxfId="164" priority="308" operator="equal">
      <formula>0</formula>
    </cfRule>
  </conditionalFormatting>
  <conditionalFormatting sqref="P25">
    <cfRule type="cellIs" dxfId="164" priority="309" operator="equal">
      <formula>0</formula>
    </cfRule>
  </conditionalFormatting>
  <conditionalFormatting sqref="P26">
    <cfRule type="cellIs" dxfId="164" priority="310" operator="equal">
      <formula>0</formula>
    </cfRule>
  </conditionalFormatting>
  <conditionalFormatting sqref="P27">
    <cfRule type="cellIs" dxfId="164" priority="311" operator="equal">
      <formula>0</formula>
    </cfRule>
  </conditionalFormatting>
  <conditionalFormatting sqref="P29">
    <cfRule type="cellIs" dxfId="164" priority="312" operator="equal">
      <formula>0</formula>
    </cfRule>
  </conditionalFormatting>
  <conditionalFormatting sqref="P30">
    <cfRule type="cellIs" dxfId="164" priority="313" operator="equal">
      <formula>0</formula>
    </cfRule>
  </conditionalFormatting>
  <conditionalFormatting sqref="P31">
    <cfRule type="cellIs" dxfId="164" priority="314" operator="equal">
      <formula>0</formula>
    </cfRule>
  </conditionalFormatting>
  <conditionalFormatting sqref="P32">
    <cfRule type="cellIs" dxfId="164" priority="315" operator="equal">
      <formula>0</formula>
    </cfRule>
  </conditionalFormatting>
  <conditionalFormatting sqref="P33">
    <cfRule type="expression" dxfId="177" priority="316">
      <formula>(#REF!+#REF!)&lt;34</formula>
    </cfRule>
  </conditionalFormatting>
  <conditionalFormatting sqref="P33">
    <cfRule type="expression" dxfId="176" priority="317">
      <formula>#REF!=0</formula>
    </cfRule>
  </conditionalFormatting>
  <conditionalFormatting sqref="P33">
    <cfRule type="cellIs" dxfId="164" priority="318" operator="equal">
      <formula>0</formula>
    </cfRule>
  </conditionalFormatting>
  <conditionalFormatting sqref="P34">
    <cfRule type="cellIs" dxfId="164" priority="319" operator="equal">
      <formula>0</formula>
    </cfRule>
  </conditionalFormatting>
  <conditionalFormatting sqref="P35">
    <cfRule type="cellIs" dxfId="164" priority="320" operator="equal">
      <formula>0</formula>
    </cfRule>
  </conditionalFormatting>
  <conditionalFormatting sqref="P36">
    <cfRule type="cellIs" dxfId="175" priority="321" operator="equal">
      <formula>0</formula>
    </cfRule>
  </conditionalFormatting>
  <conditionalFormatting sqref="P36">
    <cfRule type="expression" dxfId="171" priority="322">
      <formula>AND((#REF!="자유학기제만 운영"),(L36&gt;51))</formula>
    </cfRule>
  </conditionalFormatting>
  <conditionalFormatting sqref="P36">
    <cfRule type="expression" dxfId="172" priority="323">
      <formula>AND((#REF!="자유학기제+연계학기 운영"),(L36&gt;51))</formula>
    </cfRule>
  </conditionalFormatting>
  <conditionalFormatting sqref="P36">
    <cfRule type="expression" dxfId="173" priority="324">
      <formula>AND((#REF!="자유학년제만 운영"),(L36&gt;85))</formula>
    </cfRule>
  </conditionalFormatting>
  <conditionalFormatting sqref="P36">
    <cfRule type="expression" dxfId="174" priority="325">
      <formula>AND((#REF!="자유학년제+연계학기 운영"),(L36&gt;85))</formula>
    </cfRule>
  </conditionalFormatting>
  <conditionalFormatting sqref="P38">
    <cfRule type="cellIs" dxfId="170" priority="326" operator="greaterThan">
      <formula>8</formula>
    </cfRule>
  </conditionalFormatting>
  <conditionalFormatting sqref="Q8">
    <cfRule type="cellIs" dxfId="183" priority="327" operator="equal">
      <formula>0</formula>
    </cfRule>
  </conditionalFormatting>
  <conditionalFormatting sqref="Q9">
    <cfRule type="cellIs" dxfId="183" priority="328" operator="equal">
      <formula>0</formula>
    </cfRule>
  </conditionalFormatting>
  <conditionalFormatting sqref="Q10">
    <cfRule type="cellIs" dxfId="183" priority="329" operator="equal">
      <formula>0</formula>
    </cfRule>
  </conditionalFormatting>
  <conditionalFormatting sqref="Q11">
    <cfRule type="cellIs" dxfId="183" priority="330" operator="equal">
      <formula>0</formula>
    </cfRule>
  </conditionalFormatting>
  <conditionalFormatting sqref="Q12">
    <cfRule type="cellIs" dxfId="183" priority="331" operator="equal">
      <formula>0</formula>
    </cfRule>
  </conditionalFormatting>
  <conditionalFormatting sqref="Q13">
    <cfRule type="cellIs" dxfId="183" priority="332" operator="equal">
      <formula>0</formula>
    </cfRule>
  </conditionalFormatting>
  <conditionalFormatting sqref="Q14">
    <cfRule type="cellIs" dxfId="183" priority="333" operator="equal">
      <formula>0</formula>
    </cfRule>
  </conditionalFormatting>
  <conditionalFormatting sqref="Q15">
    <cfRule type="cellIs" dxfId="183" priority="334" operator="equal">
      <formula>0</formula>
    </cfRule>
  </conditionalFormatting>
  <conditionalFormatting sqref="Q16">
    <cfRule type="cellIs" dxfId="183" priority="335" operator="equal">
      <formula>0</formula>
    </cfRule>
  </conditionalFormatting>
  <conditionalFormatting sqref="Q17">
    <cfRule type="cellIs" dxfId="183" priority="336" operator="equal">
      <formula>0</formula>
    </cfRule>
  </conditionalFormatting>
  <conditionalFormatting sqref="Q18">
    <cfRule type="cellIs" dxfId="183" priority="337" operator="equal">
      <formula>0</formula>
    </cfRule>
  </conditionalFormatting>
  <conditionalFormatting sqref="Q19">
    <cfRule type="cellIs" dxfId="183" priority="338" operator="equal">
      <formula>0</formula>
    </cfRule>
  </conditionalFormatting>
  <conditionalFormatting sqref="Q20">
    <cfRule type="cellIs" dxfId="183" priority="339" operator="equal">
      <formula>0</formula>
    </cfRule>
  </conditionalFormatting>
  <conditionalFormatting sqref="Q21">
    <cfRule type="cellIs" dxfId="183" priority="340" operator="equal">
      <formula>0</formula>
    </cfRule>
  </conditionalFormatting>
  <conditionalFormatting sqref="Q22">
    <cfRule type="cellIs" dxfId="183" priority="341" operator="equal">
      <formula>0</formula>
    </cfRule>
  </conditionalFormatting>
  <conditionalFormatting sqref="Q23">
    <cfRule type="cellIs" dxfId="183" priority="342" operator="equal">
      <formula>0</formula>
    </cfRule>
  </conditionalFormatting>
  <conditionalFormatting sqref="Q24">
    <cfRule type="cellIs" dxfId="183" priority="343" operator="equal">
      <formula>0</formula>
    </cfRule>
  </conditionalFormatting>
  <conditionalFormatting sqref="Q25">
    <cfRule type="cellIs" dxfId="183" priority="344" operator="equal">
      <formula>0</formula>
    </cfRule>
  </conditionalFormatting>
  <conditionalFormatting sqref="Q26">
    <cfRule type="cellIs" dxfId="183" priority="345" operator="equal">
      <formula>0</formula>
    </cfRule>
  </conditionalFormatting>
  <conditionalFormatting sqref="Q27">
    <cfRule type="cellIs" dxfId="183" priority="346" operator="equal">
      <formula>0</formula>
    </cfRule>
  </conditionalFormatting>
  <conditionalFormatting sqref="Q29">
    <cfRule type="cellIs" dxfId="183" priority="347" operator="equal">
      <formula>0</formula>
    </cfRule>
  </conditionalFormatting>
  <conditionalFormatting sqref="Q30">
    <cfRule type="cellIs" dxfId="183" priority="348" operator="equal">
      <formula>0</formula>
    </cfRule>
  </conditionalFormatting>
  <conditionalFormatting sqref="Q31">
    <cfRule type="cellIs" dxfId="183" priority="349" operator="equal">
      <formula>0</formula>
    </cfRule>
  </conditionalFormatting>
  <conditionalFormatting sqref="Q32">
    <cfRule type="cellIs" dxfId="183" priority="350" operator="equal">
      <formula>0</formula>
    </cfRule>
  </conditionalFormatting>
  <conditionalFormatting sqref="Q33">
    <cfRule type="cellIs" dxfId="183" priority="351" operator="equal">
      <formula>0</formula>
    </cfRule>
  </conditionalFormatting>
  <conditionalFormatting sqref="Q34">
    <cfRule type="cellIs" dxfId="183" priority="352" operator="equal">
      <formula>0</formula>
    </cfRule>
  </conditionalFormatting>
  <conditionalFormatting sqref="Q35">
    <cfRule type="cellIs" dxfId="183" priority="353" operator="equal">
      <formula>0</formula>
    </cfRule>
  </conditionalFormatting>
  <conditionalFormatting sqref="R8">
    <cfRule type="cellIs" dxfId="183" priority="354" operator="equal">
      <formula>0</formula>
    </cfRule>
  </conditionalFormatting>
  <conditionalFormatting sqref="R9">
    <cfRule type="cellIs" dxfId="183" priority="355" operator="equal">
      <formula>0</formula>
    </cfRule>
  </conditionalFormatting>
  <conditionalFormatting sqref="R10">
    <cfRule type="cellIs" dxfId="183" priority="356" operator="equal">
      <formula>0</formula>
    </cfRule>
  </conditionalFormatting>
  <conditionalFormatting sqref="R11">
    <cfRule type="cellIs" dxfId="183" priority="357" operator="equal">
      <formula>0</formula>
    </cfRule>
  </conditionalFormatting>
  <conditionalFormatting sqref="R12">
    <cfRule type="cellIs" dxfId="183" priority="358" operator="equal">
      <formula>0</formula>
    </cfRule>
  </conditionalFormatting>
  <conditionalFormatting sqref="R13">
    <cfRule type="cellIs" dxfId="183" priority="359" operator="equal">
      <formula>0</formula>
    </cfRule>
  </conditionalFormatting>
  <conditionalFormatting sqref="R14">
    <cfRule type="cellIs" dxfId="183" priority="360" operator="equal">
      <formula>0</formula>
    </cfRule>
  </conditionalFormatting>
  <conditionalFormatting sqref="R15">
    <cfRule type="cellIs" dxfId="183" priority="361" operator="equal">
      <formula>0</formula>
    </cfRule>
  </conditionalFormatting>
  <conditionalFormatting sqref="R16">
    <cfRule type="cellIs" dxfId="183" priority="362" operator="equal">
      <formula>0</formula>
    </cfRule>
  </conditionalFormatting>
  <conditionalFormatting sqref="R17">
    <cfRule type="cellIs" dxfId="183" priority="363" operator="equal">
      <formula>0</formula>
    </cfRule>
  </conditionalFormatting>
  <conditionalFormatting sqref="R18">
    <cfRule type="cellIs" dxfId="183" priority="364" operator="equal">
      <formula>0</formula>
    </cfRule>
  </conditionalFormatting>
  <conditionalFormatting sqref="R19">
    <cfRule type="cellIs" dxfId="183" priority="365" operator="equal">
      <formula>0</formula>
    </cfRule>
  </conditionalFormatting>
  <conditionalFormatting sqref="R20">
    <cfRule type="cellIs" dxfId="183" priority="366" operator="equal">
      <formula>0</formula>
    </cfRule>
  </conditionalFormatting>
  <conditionalFormatting sqref="R21">
    <cfRule type="cellIs" dxfId="183" priority="367" operator="equal">
      <formula>0</formula>
    </cfRule>
  </conditionalFormatting>
  <conditionalFormatting sqref="R22">
    <cfRule type="cellIs" dxfId="183" priority="368" operator="equal">
      <formula>0</formula>
    </cfRule>
  </conditionalFormatting>
  <conditionalFormatting sqref="R23">
    <cfRule type="cellIs" dxfId="183" priority="369" operator="equal">
      <formula>0</formula>
    </cfRule>
  </conditionalFormatting>
  <conditionalFormatting sqref="R24">
    <cfRule type="cellIs" dxfId="183" priority="370" operator="equal">
      <formula>0</formula>
    </cfRule>
  </conditionalFormatting>
  <conditionalFormatting sqref="R25">
    <cfRule type="cellIs" dxfId="183" priority="371" operator="equal">
      <formula>0</formula>
    </cfRule>
  </conditionalFormatting>
  <conditionalFormatting sqref="R26">
    <cfRule type="cellIs" dxfId="183" priority="372" operator="equal">
      <formula>0</formula>
    </cfRule>
  </conditionalFormatting>
  <conditionalFormatting sqref="R27">
    <cfRule type="cellIs" dxfId="183" priority="373" operator="equal">
      <formula>0</formula>
    </cfRule>
  </conditionalFormatting>
  <conditionalFormatting sqref="R28">
    <cfRule type="cellIs" dxfId="168" priority="374" operator="notBetween">
      <formula>3060*0.8</formula>
      <formula>3060*1.2</formula>
    </cfRule>
  </conditionalFormatting>
  <conditionalFormatting sqref="R29">
    <cfRule type="cellIs" dxfId="183" priority="375" operator="equal">
      <formula>0</formula>
    </cfRule>
  </conditionalFormatting>
  <conditionalFormatting sqref="R30">
    <cfRule type="cellIs" dxfId="183" priority="376" operator="equal">
      <formula>0</formula>
    </cfRule>
  </conditionalFormatting>
  <conditionalFormatting sqref="R31">
    <cfRule type="cellIs" dxfId="183" priority="377" operator="equal">
      <formula>0</formula>
    </cfRule>
  </conditionalFormatting>
  <conditionalFormatting sqref="R32">
    <cfRule type="cellIs" dxfId="183" priority="378" operator="equal">
      <formula>0</formula>
    </cfRule>
  </conditionalFormatting>
  <conditionalFormatting sqref="R33">
    <cfRule type="cellIs" dxfId="183" priority="379" operator="equal">
      <formula>0</formula>
    </cfRule>
  </conditionalFormatting>
  <conditionalFormatting sqref="R34">
    <cfRule type="cellIs" dxfId="183" priority="380" operator="equal">
      <formula>0</formula>
    </cfRule>
  </conditionalFormatting>
  <conditionalFormatting sqref="R35">
    <cfRule type="cellIs" dxfId="183" priority="381" operator="equal">
      <formula>0</formula>
    </cfRule>
  </conditionalFormatting>
  <conditionalFormatting sqref="R36">
    <cfRule type="expression" dxfId="167" priority="382">
      <formula>SUM(R29:R35)&lt;306</formula>
    </cfRule>
  </conditionalFormatting>
  <conditionalFormatting sqref="R37">
    <cfRule type="cellIs" dxfId="169" priority="383" operator="lessThan">
      <formula>3366</formula>
    </cfRule>
  </conditionalFormatting>
  <conditionalFormatting sqref="S8">
    <cfRule type="cellIs" dxfId="183" priority="384" operator="equal">
      <formula>0</formula>
    </cfRule>
  </conditionalFormatting>
  <conditionalFormatting sqref="S9">
    <cfRule type="cellIs" dxfId="183" priority="385" operator="equal">
      <formula>0</formula>
    </cfRule>
  </conditionalFormatting>
  <conditionalFormatting sqref="S10">
    <cfRule type="cellIs" dxfId="183" priority="386" operator="equal">
      <formula>0</formula>
    </cfRule>
  </conditionalFormatting>
  <conditionalFormatting sqref="S11">
    <cfRule type="cellIs" dxfId="183" priority="387" operator="equal">
      <formula>0</formula>
    </cfRule>
  </conditionalFormatting>
  <conditionalFormatting sqref="S12">
    <cfRule type="cellIs" dxfId="183" priority="388" operator="equal">
      <formula>0</formula>
    </cfRule>
  </conditionalFormatting>
  <conditionalFormatting sqref="S13">
    <cfRule type="cellIs" dxfId="183" priority="389" operator="equal">
      <formula>0</formula>
    </cfRule>
  </conditionalFormatting>
  <conditionalFormatting sqref="S14">
    <cfRule type="cellIs" dxfId="183" priority="390" operator="equal">
      <formula>0</formula>
    </cfRule>
  </conditionalFormatting>
  <conditionalFormatting sqref="S15">
    <cfRule type="cellIs" dxfId="183" priority="391" operator="equal">
      <formula>0</formula>
    </cfRule>
  </conditionalFormatting>
  <conditionalFormatting sqref="S16">
    <cfRule type="cellIs" dxfId="183" priority="392" operator="equal">
      <formula>0</formula>
    </cfRule>
  </conditionalFormatting>
  <conditionalFormatting sqref="S17">
    <cfRule type="cellIs" dxfId="183" priority="393" operator="equal">
      <formula>0</formula>
    </cfRule>
  </conditionalFormatting>
  <conditionalFormatting sqref="S18">
    <cfRule type="cellIs" dxfId="183" priority="394" operator="equal">
      <formula>0</formula>
    </cfRule>
  </conditionalFormatting>
  <conditionalFormatting sqref="S19">
    <cfRule type="cellIs" dxfId="183" priority="395" operator="equal">
      <formula>0</formula>
    </cfRule>
  </conditionalFormatting>
  <conditionalFormatting sqref="S20">
    <cfRule type="cellIs" dxfId="183" priority="396" operator="equal">
      <formula>0</formula>
    </cfRule>
  </conditionalFormatting>
  <conditionalFormatting sqref="S21">
    <cfRule type="cellIs" dxfId="183" priority="397" operator="equal">
      <formula>0</formula>
    </cfRule>
  </conditionalFormatting>
  <conditionalFormatting sqref="S22">
    <cfRule type="cellIs" dxfId="183" priority="398" operator="equal">
      <formula>0</formula>
    </cfRule>
  </conditionalFormatting>
  <conditionalFormatting sqref="S23">
    <cfRule type="cellIs" dxfId="183" priority="399" operator="equal">
      <formula>0</formula>
    </cfRule>
  </conditionalFormatting>
  <conditionalFormatting sqref="S24">
    <cfRule type="cellIs" dxfId="183" priority="400" operator="equal">
      <formula>0</formula>
    </cfRule>
  </conditionalFormatting>
  <conditionalFormatting sqref="S25">
    <cfRule type="cellIs" dxfId="183" priority="401" operator="equal">
      <formula>0</formula>
    </cfRule>
  </conditionalFormatting>
  <conditionalFormatting sqref="S25">
    <cfRule type="cellIs" dxfId="166" priority="402" operator="lessThan">
      <formula>33</formula>
    </cfRule>
  </conditionalFormatting>
  <conditionalFormatting sqref="S26">
    <cfRule type="cellIs" dxfId="183" priority="403" operator="equal">
      <formula>0</formula>
    </cfRule>
  </conditionalFormatting>
  <conditionalFormatting sqref="S26">
    <cfRule type="cellIs" dxfId="166" priority="404" operator="lessThan">
      <formula>33</formula>
    </cfRule>
  </conditionalFormatting>
  <conditionalFormatting sqref="S27">
    <cfRule type="cellIs" dxfId="183" priority="405" operator="equal">
      <formula>0</formula>
    </cfRule>
  </conditionalFormatting>
  <conditionalFormatting sqref="S27">
    <cfRule type="cellIs" dxfId="166" priority="406" operator="lessThan">
      <formula>33</formula>
    </cfRule>
  </conditionalFormatting>
  <conditionalFormatting sqref="S28">
    <cfRule type="cellIs" dxfId="168" priority="407" operator="notBetween">
      <formula>3060*0.8</formula>
      <formula>3060*1.2</formula>
    </cfRule>
  </conditionalFormatting>
  <conditionalFormatting sqref="S29">
    <cfRule type="cellIs" dxfId="183" priority="408" operator="equal">
      <formula>0</formula>
    </cfRule>
  </conditionalFormatting>
  <conditionalFormatting sqref="S30">
    <cfRule type="cellIs" dxfId="183" priority="409" operator="equal">
      <formula>0</formula>
    </cfRule>
  </conditionalFormatting>
  <conditionalFormatting sqref="S31">
    <cfRule type="cellIs" dxfId="183" priority="410" operator="equal">
      <formula>0</formula>
    </cfRule>
  </conditionalFormatting>
  <conditionalFormatting sqref="S32">
    <cfRule type="cellIs" dxfId="183" priority="411" operator="equal">
      <formula>0</formula>
    </cfRule>
  </conditionalFormatting>
  <conditionalFormatting sqref="S33">
    <cfRule type="cellIs" dxfId="183" priority="412" operator="equal">
      <formula>0</formula>
    </cfRule>
  </conditionalFormatting>
  <conditionalFormatting sqref="S34">
    <cfRule type="cellIs" dxfId="183" priority="413" operator="equal">
      <formula>0</formula>
    </cfRule>
  </conditionalFormatting>
  <conditionalFormatting sqref="S34">
    <cfRule type="cellIs" dxfId="165" priority="414" operator="lessThan">
      <formula>136</formula>
    </cfRule>
  </conditionalFormatting>
  <conditionalFormatting sqref="S35">
    <cfRule type="cellIs" dxfId="183" priority="415" operator="equal">
      <formula>0</formula>
    </cfRule>
  </conditionalFormatting>
  <conditionalFormatting sqref="S35">
    <cfRule type="cellIs" dxfId="165" priority="416" operator="lessThan">
      <formula>136</formula>
    </cfRule>
  </conditionalFormatting>
  <conditionalFormatting sqref="S36">
    <cfRule type="expression" dxfId="167" priority="417">
      <formula>SUM(R29:R35)&lt;306</formula>
    </cfRule>
  </conditionalFormatting>
  <conditionalFormatting sqref="T8">
    <cfRule type="cellIs" dxfId="164" priority="418" operator="equal">
      <formula>0</formula>
    </cfRule>
  </conditionalFormatting>
  <conditionalFormatting sqref="T9">
    <cfRule type="cellIs" dxfId="164" priority="419" operator="equal">
      <formula>0</formula>
    </cfRule>
  </conditionalFormatting>
  <conditionalFormatting sqref="T10">
    <cfRule type="cellIs" dxfId="164" priority="420" operator="equal">
      <formula>0</formula>
    </cfRule>
  </conditionalFormatting>
  <conditionalFormatting sqref="T11">
    <cfRule type="cellIs" dxfId="164" priority="421" operator="equal">
      <formula>0</formula>
    </cfRule>
  </conditionalFormatting>
  <conditionalFormatting sqref="T12">
    <cfRule type="cellIs" dxfId="164" priority="422" operator="equal">
      <formula>0</formula>
    </cfRule>
  </conditionalFormatting>
  <conditionalFormatting sqref="T13">
    <cfRule type="cellIs" dxfId="164" priority="423" operator="equal">
      <formula>0</formula>
    </cfRule>
  </conditionalFormatting>
  <conditionalFormatting sqref="T14">
    <cfRule type="cellIs" dxfId="164" priority="424" operator="equal">
      <formula>0</formula>
    </cfRule>
  </conditionalFormatting>
  <conditionalFormatting sqref="T15">
    <cfRule type="cellIs" dxfId="164" priority="425" operator="equal">
      <formula>0</formula>
    </cfRule>
  </conditionalFormatting>
  <conditionalFormatting sqref="T16">
    <cfRule type="cellIs" dxfId="164" priority="426" operator="equal">
      <formula>0</formula>
    </cfRule>
  </conditionalFormatting>
  <conditionalFormatting sqref="T17">
    <cfRule type="cellIs" dxfId="164" priority="427" operator="equal">
      <formula>0</formula>
    </cfRule>
  </conditionalFormatting>
  <conditionalFormatting sqref="T18">
    <cfRule type="cellIs" dxfId="164" priority="428" operator="equal">
      <formula>0</formula>
    </cfRule>
  </conditionalFormatting>
  <conditionalFormatting sqref="T19">
    <cfRule type="cellIs" dxfId="164" priority="429" operator="equal">
      <formula>0</formula>
    </cfRule>
  </conditionalFormatting>
  <conditionalFormatting sqref="T20">
    <cfRule type="cellIs" dxfId="164" priority="430" operator="equal">
      <formula>0</formula>
    </cfRule>
  </conditionalFormatting>
  <conditionalFormatting sqref="T21">
    <cfRule type="cellIs" dxfId="164" priority="431" operator="equal">
      <formula>0</formula>
    </cfRule>
  </conditionalFormatting>
  <conditionalFormatting sqref="T22">
    <cfRule type="cellIs" dxfId="164" priority="432" operator="equal">
      <formula>0</formula>
    </cfRule>
  </conditionalFormatting>
  <conditionalFormatting sqref="T23">
    <cfRule type="cellIs" dxfId="164" priority="433" operator="equal">
      <formula>0</formula>
    </cfRule>
  </conditionalFormatting>
  <conditionalFormatting sqref="T24">
    <cfRule type="cellIs" dxfId="164" priority="434" operator="equal">
      <formula>0</formula>
    </cfRule>
  </conditionalFormatting>
  <conditionalFormatting sqref="T29">
    <cfRule type="cellIs" dxfId="164" priority="435" operator="equal">
      <formula>0</formula>
    </cfRule>
  </conditionalFormatting>
  <conditionalFormatting sqref="T30">
    <cfRule type="cellIs" dxfId="164" priority="436" operator="equal">
      <formula>0</formula>
    </cfRule>
  </conditionalFormatting>
  <conditionalFormatting sqref="T31">
    <cfRule type="cellIs" dxfId="164" priority="437" operator="equal">
      <formula>0</formula>
    </cfRule>
  </conditionalFormatting>
  <conditionalFormatting sqref="T32">
    <cfRule type="cellIs" dxfId="164" priority="438" operator="equal">
      <formula>0</formula>
    </cfRule>
  </conditionalFormatting>
  <conditionalFormatting sqref="T33">
    <cfRule type="cellIs" dxfId="164" priority="439" operator="equal">
      <formula>0</formula>
    </cfRule>
  </conditionalFormatting>
  <conditionalFormatting sqref="T34">
    <cfRule type="cellIs" dxfId="164" priority="440" operator="equal">
      <formula>0</formula>
    </cfRule>
  </conditionalFormatting>
  <conditionalFormatting sqref="T35">
    <cfRule type="cellIs" dxfId="164" priority="441" operator="equal">
      <formula>0</formula>
    </cfRule>
  </conditionalFormatting>
  <conditionalFormatting sqref="U8">
    <cfRule type="cellIs" dxfId="164" priority="442" operator="equal">
      <formula>0</formula>
    </cfRule>
  </conditionalFormatting>
  <conditionalFormatting sqref="U9">
    <cfRule type="cellIs" dxfId="164" priority="443" operator="equal">
      <formula>0</formula>
    </cfRule>
  </conditionalFormatting>
  <conditionalFormatting sqref="U10">
    <cfRule type="cellIs" dxfId="164" priority="444" operator="equal">
      <formula>0</formula>
    </cfRule>
  </conditionalFormatting>
  <conditionalFormatting sqref="U11">
    <cfRule type="cellIs" dxfId="164" priority="445" operator="equal">
      <formula>0</formula>
    </cfRule>
  </conditionalFormatting>
  <conditionalFormatting sqref="U12">
    <cfRule type="cellIs" dxfId="164" priority="446" operator="equal">
      <formula>0</formula>
    </cfRule>
  </conditionalFormatting>
  <conditionalFormatting sqref="U13">
    <cfRule type="cellIs" dxfId="164" priority="447" operator="equal">
      <formula>0</formula>
    </cfRule>
  </conditionalFormatting>
  <conditionalFormatting sqref="U14">
    <cfRule type="cellIs" dxfId="164" priority="448" operator="equal">
      <formula>0</formula>
    </cfRule>
  </conditionalFormatting>
  <conditionalFormatting sqref="U15">
    <cfRule type="cellIs" dxfId="164" priority="449" operator="equal">
      <formula>0</formula>
    </cfRule>
  </conditionalFormatting>
  <conditionalFormatting sqref="U16">
    <cfRule type="cellIs" dxfId="164" priority="450" operator="equal">
      <formula>0</formula>
    </cfRule>
  </conditionalFormatting>
  <conditionalFormatting sqref="U17">
    <cfRule type="cellIs" dxfId="164" priority="451" operator="equal">
      <formula>0</formula>
    </cfRule>
  </conditionalFormatting>
  <conditionalFormatting sqref="U18">
    <cfRule type="cellIs" dxfId="164" priority="452" operator="equal">
      <formula>0</formula>
    </cfRule>
  </conditionalFormatting>
  <conditionalFormatting sqref="U19">
    <cfRule type="cellIs" dxfId="164" priority="453" operator="equal">
      <formula>0</formula>
    </cfRule>
  </conditionalFormatting>
  <conditionalFormatting sqref="U20">
    <cfRule type="cellIs" dxfId="164" priority="454" operator="equal">
      <formula>0</formula>
    </cfRule>
  </conditionalFormatting>
  <conditionalFormatting sqref="U21">
    <cfRule type="cellIs" dxfId="164" priority="455" operator="equal">
      <formula>0</formula>
    </cfRule>
  </conditionalFormatting>
  <conditionalFormatting sqref="U22">
    <cfRule type="cellIs" dxfId="164" priority="456" operator="equal">
      <formula>0</formula>
    </cfRule>
  </conditionalFormatting>
  <conditionalFormatting sqref="U23">
    <cfRule type="cellIs" dxfId="164" priority="457" operator="equal">
      <formula>0</formula>
    </cfRule>
  </conditionalFormatting>
  <conditionalFormatting sqref="U24">
    <cfRule type="cellIs" dxfId="164" priority="458" operator="equal">
      <formula>0</formula>
    </cfRule>
  </conditionalFormatting>
  <conditionalFormatting sqref="U29">
    <cfRule type="cellIs" dxfId="164" priority="459" operator="equal">
      <formula>0</formula>
    </cfRule>
  </conditionalFormatting>
  <conditionalFormatting sqref="U30">
    <cfRule type="cellIs" dxfId="164" priority="460" operator="equal">
      <formula>0</formula>
    </cfRule>
  </conditionalFormatting>
  <conditionalFormatting sqref="U31">
    <cfRule type="cellIs" dxfId="164" priority="461" operator="equal">
      <formula>0</formula>
    </cfRule>
  </conditionalFormatting>
  <conditionalFormatting sqref="U32">
    <cfRule type="cellIs" dxfId="164" priority="462" operator="equal">
      <formula>0</formula>
    </cfRule>
  </conditionalFormatting>
  <conditionalFormatting sqref="U33">
    <cfRule type="cellIs" dxfId="164" priority="463" operator="equal">
      <formula>0</formula>
    </cfRule>
  </conditionalFormatting>
  <conditionalFormatting sqref="U34">
    <cfRule type="cellIs" dxfId="164" priority="464" operator="equal">
      <formula>0</formula>
    </cfRule>
  </conditionalFormatting>
  <conditionalFormatting sqref="U35">
    <cfRule type="cellIs" dxfId="164" priority="465" operator="equal">
      <formula>0</formula>
    </cfRule>
  </conditionalFormatting>
  <conditionalFormatting sqref="V8">
    <cfRule type="cellIs" dxfId="164" priority="466" operator="equal">
      <formula>0</formula>
    </cfRule>
  </conditionalFormatting>
  <conditionalFormatting sqref="V9">
    <cfRule type="cellIs" dxfId="164" priority="467" operator="equal">
      <formula>0</formula>
    </cfRule>
  </conditionalFormatting>
  <conditionalFormatting sqref="V10">
    <cfRule type="cellIs" dxfId="164" priority="468" operator="equal">
      <formula>0</formula>
    </cfRule>
  </conditionalFormatting>
  <conditionalFormatting sqref="V11">
    <cfRule type="cellIs" dxfId="164" priority="469" operator="equal">
      <formula>0</formula>
    </cfRule>
  </conditionalFormatting>
  <conditionalFormatting sqref="V12">
    <cfRule type="cellIs" dxfId="164" priority="470" operator="equal">
      <formula>0</formula>
    </cfRule>
  </conditionalFormatting>
  <conditionalFormatting sqref="V13">
    <cfRule type="cellIs" dxfId="164" priority="471" operator="equal">
      <formula>0</formula>
    </cfRule>
  </conditionalFormatting>
  <conditionalFormatting sqref="V14">
    <cfRule type="cellIs" dxfId="164" priority="472" operator="equal">
      <formula>0</formula>
    </cfRule>
  </conditionalFormatting>
  <conditionalFormatting sqref="V15">
    <cfRule type="cellIs" dxfId="164" priority="473" operator="equal">
      <formula>0</formula>
    </cfRule>
  </conditionalFormatting>
  <conditionalFormatting sqref="V16">
    <cfRule type="cellIs" dxfId="164" priority="474" operator="equal">
      <formula>0</formula>
    </cfRule>
  </conditionalFormatting>
  <conditionalFormatting sqref="V17">
    <cfRule type="cellIs" dxfId="164" priority="475" operator="equal">
      <formula>0</formula>
    </cfRule>
  </conditionalFormatting>
  <conditionalFormatting sqref="V18">
    <cfRule type="cellIs" dxfId="164" priority="476" operator="equal">
      <formula>0</formula>
    </cfRule>
  </conditionalFormatting>
  <conditionalFormatting sqref="V19">
    <cfRule type="cellIs" dxfId="164" priority="477" operator="equal">
      <formula>0</formula>
    </cfRule>
  </conditionalFormatting>
  <conditionalFormatting sqref="V20">
    <cfRule type="cellIs" dxfId="164" priority="478" operator="equal">
      <formula>0</formula>
    </cfRule>
  </conditionalFormatting>
  <conditionalFormatting sqref="V21">
    <cfRule type="cellIs" dxfId="164" priority="479" operator="equal">
      <formula>0</formula>
    </cfRule>
  </conditionalFormatting>
  <conditionalFormatting sqref="V22">
    <cfRule type="cellIs" dxfId="164" priority="480" operator="equal">
      <formula>0</formula>
    </cfRule>
  </conditionalFormatting>
  <conditionalFormatting sqref="V23">
    <cfRule type="cellIs" dxfId="164" priority="481" operator="equal">
      <formula>0</formula>
    </cfRule>
  </conditionalFormatting>
  <conditionalFormatting sqref="V24">
    <cfRule type="cellIs" dxfId="164" priority="482" operator="equal">
      <formula>0</formula>
    </cfRule>
  </conditionalFormatting>
  <conditionalFormatting sqref="V29">
    <cfRule type="cellIs" dxfId="164" priority="483" operator="equal">
      <formula>0</formula>
    </cfRule>
  </conditionalFormatting>
  <conditionalFormatting sqref="V30">
    <cfRule type="cellIs" dxfId="164" priority="484" operator="equal">
      <formula>0</formula>
    </cfRule>
  </conditionalFormatting>
  <conditionalFormatting sqref="V31">
    <cfRule type="cellIs" dxfId="164" priority="485" operator="equal">
      <formula>0</formula>
    </cfRule>
  </conditionalFormatting>
  <conditionalFormatting sqref="V32">
    <cfRule type="cellIs" dxfId="164" priority="486" operator="equal">
      <formula>0</formula>
    </cfRule>
  </conditionalFormatting>
  <conditionalFormatting sqref="V33">
    <cfRule type="cellIs" dxfId="164" priority="487" operator="equal">
      <formula>0</formula>
    </cfRule>
  </conditionalFormatting>
  <conditionalFormatting sqref="V34">
    <cfRule type="cellIs" dxfId="164" priority="488" operator="equal">
      <formula>0</formula>
    </cfRule>
  </conditionalFormatting>
  <conditionalFormatting sqref="V35">
    <cfRule type="cellIs" dxfId="164" priority="489" operator="equal">
      <formula>0</formula>
    </cfRule>
  </conditionalFormatting>
  <conditionalFormatting sqref="W8">
    <cfRule type="cellIs" dxfId="164" priority="490" operator="equal">
      <formula>0</formula>
    </cfRule>
  </conditionalFormatting>
  <conditionalFormatting sqref="W9">
    <cfRule type="cellIs" dxfId="164" priority="491" operator="equal">
      <formula>0</formula>
    </cfRule>
  </conditionalFormatting>
  <conditionalFormatting sqref="W10">
    <cfRule type="cellIs" dxfId="164" priority="492" operator="equal">
      <formula>0</formula>
    </cfRule>
  </conditionalFormatting>
  <conditionalFormatting sqref="W11">
    <cfRule type="cellIs" dxfId="164" priority="493" operator="equal">
      <formula>0</formula>
    </cfRule>
  </conditionalFormatting>
  <conditionalFormatting sqref="W12">
    <cfRule type="cellIs" dxfId="164" priority="494" operator="equal">
      <formula>0</formula>
    </cfRule>
  </conditionalFormatting>
  <conditionalFormatting sqref="W13">
    <cfRule type="cellIs" dxfId="164" priority="495" operator="equal">
      <formula>0</formula>
    </cfRule>
  </conditionalFormatting>
  <conditionalFormatting sqref="W14">
    <cfRule type="cellIs" dxfId="164" priority="496" operator="equal">
      <formula>0</formula>
    </cfRule>
  </conditionalFormatting>
  <conditionalFormatting sqref="W15">
    <cfRule type="cellIs" dxfId="164" priority="497" operator="equal">
      <formula>0</formula>
    </cfRule>
  </conditionalFormatting>
  <conditionalFormatting sqref="W16">
    <cfRule type="cellIs" dxfId="164" priority="498" operator="equal">
      <formula>0</formula>
    </cfRule>
  </conditionalFormatting>
  <conditionalFormatting sqref="W17">
    <cfRule type="cellIs" dxfId="164" priority="499" operator="equal">
      <formula>0</formula>
    </cfRule>
  </conditionalFormatting>
  <conditionalFormatting sqref="W18">
    <cfRule type="cellIs" dxfId="164" priority="500" operator="equal">
      <formula>0</formula>
    </cfRule>
  </conditionalFormatting>
  <conditionalFormatting sqref="W19">
    <cfRule type="cellIs" dxfId="164" priority="501" operator="equal">
      <formula>0</formula>
    </cfRule>
  </conditionalFormatting>
  <conditionalFormatting sqref="W20">
    <cfRule type="cellIs" dxfId="164" priority="502" operator="equal">
      <formula>0</formula>
    </cfRule>
  </conditionalFormatting>
  <conditionalFormatting sqref="W21">
    <cfRule type="cellIs" dxfId="164" priority="503" operator="equal">
      <formula>0</formula>
    </cfRule>
  </conditionalFormatting>
  <conditionalFormatting sqref="W22">
    <cfRule type="cellIs" dxfId="164" priority="504" operator="equal">
      <formula>0</formula>
    </cfRule>
  </conditionalFormatting>
  <conditionalFormatting sqref="W23">
    <cfRule type="cellIs" dxfId="164" priority="505" operator="equal">
      <formula>0</formula>
    </cfRule>
  </conditionalFormatting>
  <conditionalFormatting sqref="W24">
    <cfRule type="cellIs" dxfId="164" priority="506" operator="equal">
      <formula>0</formula>
    </cfRule>
  </conditionalFormatting>
  <conditionalFormatting sqref="W29">
    <cfRule type="cellIs" dxfId="164" priority="507" operator="equal">
      <formula>0</formula>
    </cfRule>
  </conditionalFormatting>
  <conditionalFormatting sqref="W30">
    <cfRule type="cellIs" dxfId="164" priority="508" operator="equal">
      <formula>0</formula>
    </cfRule>
  </conditionalFormatting>
  <conditionalFormatting sqref="W31">
    <cfRule type="cellIs" dxfId="164" priority="509" operator="equal">
      <formula>0</formula>
    </cfRule>
  </conditionalFormatting>
  <conditionalFormatting sqref="W32">
    <cfRule type="cellIs" dxfId="164" priority="510" operator="equal">
      <formula>0</formula>
    </cfRule>
  </conditionalFormatting>
  <conditionalFormatting sqref="W33">
    <cfRule type="cellIs" dxfId="164" priority="511" operator="equal">
      <formula>0</formula>
    </cfRule>
  </conditionalFormatting>
  <conditionalFormatting sqref="W34">
    <cfRule type="cellIs" dxfId="164" priority="512" operator="equal">
      <formula>0</formula>
    </cfRule>
  </conditionalFormatting>
  <conditionalFormatting sqref="W35">
    <cfRule type="cellIs" dxfId="164" priority="513" operator="equal">
      <formula>0</formula>
    </cfRule>
  </conditionalFormatting>
  <conditionalFormatting sqref="X8">
    <cfRule type="cellIs" dxfId="183" priority="514" operator="equal">
      <formula>0</formula>
    </cfRule>
  </conditionalFormatting>
  <conditionalFormatting sqref="X9">
    <cfRule type="cellIs" dxfId="183" priority="515" operator="equal">
      <formula>0</formula>
    </cfRule>
  </conditionalFormatting>
  <conditionalFormatting sqref="X10">
    <cfRule type="cellIs" dxfId="183" priority="516" operator="equal">
      <formula>0</formula>
    </cfRule>
  </conditionalFormatting>
  <conditionalFormatting sqref="X11">
    <cfRule type="cellIs" dxfId="183" priority="517" operator="equal">
      <formula>0</formula>
    </cfRule>
  </conditionalFormatting>
  <conditionalFormatting sqref="X12">
    <cfRule type="cellIs" dxfId="183" priority="518" operator="equal">
      <formula>0</formula>
    </cfRule>
  </conditionalFormatting>
  <conditionalFormatting sqref="X13">
    <cfRule type="cellIs" dxfId="183" priority="519" operator="equal">
      <formula>0</formula>
    </cfRule>
  </conditionalFormatting>
  <conditionalFormatting sqref="X14">
    <cfRule type="cellIs" dxfId="183" priority="520" operator="equal">
      <formula>0</formula>
    </cfRule>
  </conditionalFormatting>
  <conditionalFormatting sqref="X15">
    <cfRule type="cellIs" dxfId="183" priority="521" operator="equal">
      <formula>0</formula>
    </cfRule>
  </conditionalFormatting>
  <conditionalFormatting sqref="X16">
    <cfRule type="cellIs" dxfId="183" priority="522" operator="equal">
      <formula>0</formula>
    </cfRule>
  </conditionalFormatting>
  <conditionalFormatting sqref="X17">
    <cfRule type="cellIs" dxfId="183" priority="523" operator="equal">
      <formula>0</formula>
    </cfRule>
  </conditionalFormatting>
  <conditionalFormatting sqref="X18">
    <cfRule type="cellIs" dxfId="183" priority="524" operator="equal">
      <formula>0</formula>
    </cfRule>
  </conditionalFormatting>
  <conditionalFormatting sqref="X19">
    <cfRule type="cellIs" dxfId="183" priority="525" operator="equal">
      <formula>0</formula>
    </cfRule>
  </conditionalFormatting>
  <conditionalFormatting sqref="X20">
    <cfRule type="cellIs" dxfId="183" priority="526" operator="equal">
      <formula>0</formula>
    </cfRule>
  </conditionalFormatting>
  <conditionalFormatting sqref="X21">
    <cfRule type="cellIs" dxfId="183" priority="527" operator="equal">
      <formula>0</formula>
    </cfRule>
  </conditionalFormatting>
  <conditionalFormatting sqref="X22">
    <cfRule type="cellIs" dxfId="183" priority="528" operator="equal">
      <formula>0</formula>
    </cfRule>
  </conditionalFormatting>
  <conditionalFormatting sqref="X23">
    <cfRule type="cellIs" dxfId="183" priority="529" operator="equal">
      <formula>0</formula>
    </cfRule>
  </conditionalFormatting>
  <conditionalFormatting sqref="X24">
    <cfRule type="cellIs" dxfId="183" priority="530" operator="equal">
      <formula>0</formula>
    </cfRule>
  </conditionalFormatting>
  <conditionalFormatting sqref="X25">
    <cfRule type="cellIs" dxfId="183" priority="531" operator="equal">
      <formula>0</formula>
    </cfRule>
  </conditionalFormatting>
  <conditionalFormatting sqref="X26">
    <cfRule type="cellIs" dxfId="183" priority="532" operator="equal">
      <formula>0</formula>
    </cfRule>
  </conditionalFormatting>
  <conditionalFormatting sqref="X27">
    <cfRule type="cellIs" dxfId="183" priority="533" operator="equal">
      <formula>0</formula>
    </cfRule>
  </conditionalFormatting>
  <conditionalFormatting sqref="X29">
    <cfRule type="cellIs" dxfId="183" priority="534" operator="equal">
      <formula>0</formula>
    </cfRule>
  </conditionalFormatting>
  <conditionalFormatting sqref="X30">
    <cfRule type="cellIs" dxfId="183" priority="535" operator="equal">
      <formula>0</formula>
    </cfRule>
  </conditionalFormatting>
  <conditionalFormatting sqref="X31">
    <cfRule type="cellIs" dxfId="183" priority="536" operator="equal">
      <formula>0</formula>
    </cfRule>
  </conditionalFormatting>
  <conditionalFormatting sqref="X32">
    <cfRule type="cellIs" dxfId="183" priority="537" operator="equal">
      <formula>0</formula>
    </cfRule>
  </conditionalFormatting>
  <conditionalFormatting sqref="X33">
    <cfRule type="cellIs" dxfId="183" priority="538" operator="equal">
      <formula>0</formula>
    </cfRule>
  </conditionalFormatting>
  <conditionalFormatting sqref="X34">
    <cfRule type="cellIs" dxfId="183" priority="539" operator="equal">
      <formula>0</formula>
    </cfRule>
  </conditionalFormatting>
  <conditionalFormatting sqref="X36">
    <cfRule type="expression" dxfId="160" priority="540">
      <formula>AND((D1048559="자유학기제 운영(170)"),(X36&gt;51))</formula>
    </cfRule>
  </conditionalFormatting>
  <conditionalFormatting sqref="X36">
    <cfRule type="expression" dxfId="161" priority="541">
      <formula>AND((D1048559="자유학기제+연계학기 운영"),(X36&gt;51))</formula>
    </cfRule>
  </conditionalFormatting>
  <conditionalFormatting sqref="X36">
    <cfRule type="expression" dxfId="162" priority="542">
      <formula>AND((D1048559="자유학년제 운영"),(X36&gt;85))</formula>
    </cfRule>
  </conditionalFormatting>
  <conditionalFormatting sqref="X36">
    <cfRule type="expression" dxfId="163" priority="543">
      <formula>AND((D1048559="자유학년제+연계학기 운영"),(X36&gt;85))</formula>
    </cfRule>
  </conditionalFormatting>
  <conditionalFormatting sqref="X37">
    <cfRule type="expression" dxfId="159" priority="544">
      <formula>AND(($D$3="자유학기제 운영(102)"),(X37&lt;102))</formula>
    </cfRule>
  </conditionalFormatting>
  <conditionalFormatting sqref="X37">
    <cfRule type="expression" dxfId="158" priority="545">
      <formula>AND(($D$3="자유학기제+연계학기 운영"),(X37&lt;170))</formula>
    </cfRule>
  </conditionalFormatting>
  <conditionalFormatting sqref="X37">
    <cfRule type="expression" dxfId="156" priority="546">
      <formula>AND(($D$3="자유학년제 운영"),(X37&lt;221))</formula>
    </cfRule>
  </conditionalFormatting>
  <conditionalFormatting sqref="X37">
    <cfRule type="expression" dxfId="157" priority="547">
      <formula>AND(($D$3="자유학년제+연계학기 운영"),(X37&lt;221))</formula>
    </cfRule>
  </conditionalFormatting>
  <conditionalFormatting sqref="Y15">
    <cfRule type="cellIs" dxfId="155" priority="548" operator="lessThan">
      <formula>0</formula>
    </cfRule>
  </conditionalFormatting>
  <conditionalFormatting sqref="Z8">
    <cfRule type="cellIs" dxfId="154" priority="549" operator="lessThan">
      <formula>-0.2</formula>
    </cfRule>
  </conditionalFormatting>
  <conditionalFormatting sqref="Z8">
    <cfRule type="cellIs" dxfId="153" priority="550" operator="greaterThan">
      <formula>20%</formula>
    </cfRule>
  </conditionalFormatting>
  <conditionalFormatting sqref="Z9">
    <cfRule type="cellIs" dxfId="154" priority="551" operator="lessThan">
      <formula>-0.2</formula>
    </cfRule>
  </conditionalFormatting>
  <conditionalFormatting sqref="Z9">
    <cfRule type="cellIs" dxfId="153" priority="552" operator="greaterThan">
      <formula>20%</formula>
    </cfRule>
  </conditionalFormatting>
  <conditionalFormatting sqref="Z12">
    <cfRule type="cellIs" dxfId="154" priority="553" operator="lessThan">
      <formula>-0.2</formula>
    </cfRule>
  </conditionalFormatting>
  <conditionalFormatting sqref="Z12">
    <cfRule type="cellIs" dxfId="153" priority="554" operator="greaterThan">
      <formula>20%</formula>
    </cfRule>
  </conditionalFormatting>
  <conditionalFormatting sqref="Z13">
    <cfRule type="cellIs" dxfId="154" priority="555" operator="lessThan">
      <formula>-0.2</formula>
    </cfRule>
  </conditionalFormatting>
  <conditionalFormatting sqref="Z13">
    <cfRule type="cellIs" dxfId="153" priority="556" operator="greaterThan">
      <formula>20%</formula>
    </cfRule>
  </conditionalFormatting>
  <conditionalFormatting sqref="Z16">
    <cfRule type="cellIs" dxfId="152" priority="557" operator="greaterThan">
      <formula>0.2</formula>
    </cfRule>
  </conditionalFormatting>
  <conditionalFormatting sqref="Z16">
    <cfRule type="cellIs" dxfId="151" priority="558" operator="lessThan">
      <formula>0</formula>
    </cfRule>
  </conditionalFormatting>
  <conditionalFormatting sqref="Z17">
    <cfRule type="cellIs" dxfId="152" priority="559" operator="greaterThan">
      <formula>0.2</formula>
    </cfRule>
  </conditionalFormatting>
  <conditionalFormatting sqref="Z17">
    <cfRule type="cellIs" dxfId="151" priority="560" operator="lessThan">
      <formula>0</formula>
    </cfRule>
  </conditionalFormatting>
  <conditionalFormatting sqref="Z19">
    <cfRule type="cellIs" dxfId="150" priority="561" operator="lessThan">
      <formula>-0.2</formula>
    </cfRule>
  </conditionalFormatting>
  <conditionalFormatting sqref="Z19">
    <cfRule type="cellIs" dxfId="149" priority="562" operator="greaterThan">
      <formula>20%</formula>
    </cfRule>
  </conditionalFormatting>
  <conditionalFormatting sqref="Z20">
    <cfRule type="cellIs" dxfId="150" priority="563" operator="lessThan">
      <formula>-0.2</formula>
    </cfRule>
  </conditionalFormatting>
  <conditionalFormatting sqref="Z20">
    <cfRule type="cellIs" dxfId="149" priority="564" operator="greaterThan">
      <formula>20%</formula>
    </cfRule>
  </conditionalFormatting>
  <conditionalFormatting sqref="Z29">
    <cfRule type="cellIs" dxfId="147" priority="565" operator="lessThan">
      <formula>-0.2</formula>
    </cfRule>
  </conditionalFormatting>
  <conditionalFormatting sqref="Z29">
    <cfRule type="cellIs" dxfId="148" priority="566" operator="greaterThan">
      <formula>20%</formula>
    </cfRule>
  </conditionalFormatting>
  <conditionalFormatting sqref="Z34">
    <cfRule type="cellIs" dxfId="147" priority="567" operator="lessThan">
      <formula>-0.2</formula>
    </cfRule>
  </conditionalFormatting>
  <conditionalFormatting sqref="Z34">
    <cfRule type="cellIs" dxfId="148" priority="568" operator="greaterThan">
      <formula>20%</formula>
    </cfRule>
  </conditionalFormatting>
  <conditionalFormatting sqref="AB8">
    <cfRule type="cellIs" dxfId="146" priority="569" operator="lessThan">
      <formula>-0.2</formula>
    </cfRule>
  </conditionalFormatting>
  <conditionalFormatting sqref="AB8">
    <cfRule type="cellIs" dxfId="145" priority="570" operator="greaterThan">
      <formula>20%</formula>
    </cfRule>
  </conditionalFormatting>
  <conditionalFormatting sqref="AB9">
    <cfRule type="cellIs" dxfId="146" priority="571" operator="lessThan">
      <formula>-0.2</formula>
    </cfRule>
  </conditionalFormatting>
  <conditionalFormatting sqref="AB9">
    <cfRule type="cellIs" dxfId="145" priority="572" operator="greaterThan">
      <formula>20%</formula>
    </cfRule>
  </conditionalFormatting>
  <conditionalFormatting sqref="AB12">
    <cfRule type="cellIs" dxfId="146" priority="573" operator="lessThan">
      <formula>-0.2</formula>
    </cfRule>
  </conditionalFormatting>
  <conditionalFormatting sqref="AB12">
    <cfRule type="cellIs" dxfId="145" priority="574" operator="greaterThan">
      <formula>20%</formula>
    </cfRule>
  </conditionalFormatting>
  <conditionalFormatting sqref="AB13">
    <cfRule type="cellIs" dxfId="146" priority="575" operator="lessThan">
      <formula>-0.2</formula>
    </cfRule>
  </conditionalFormatting>
  <conditionalFormatting sqref="AB13">
    <cfRule type="cellIs" dxfId="145" priority="576" operator="greaterThan">
      <formula>20%</formula>
    </cfRule>
  </conditionalFormatting>
  <conditionalFormatting sqref="AB16">
    <cfRule type="cellIs" dxfId="145" priority="577" operator="greaterThan">
      <formula>20%</formula>
    </cfRule>
  </conditionalFormatting>
  <conditionalFormatting sqref="AB16">
    <cfRule type="cellIs" dxfId="144" priority="578" operator="lessThan">
      <formula>-0.2</formula>
    </cfRule>
  </conditionalFormatting>
  <conditionalFormatting sqref="AB16">
    <cfRule type="cellIs" dxfId="143" priority="579" operator="greaterThan">
      <formula>0.2</formula>
    </cfRule>
  </conditionalFormatting>
  <conditionalFormatting sqref="AB17">
    <cfRule type="cellIs" dxfId="145" priority="580" operator="greaterThan">
      <formula>20%</formula>
    </cfRule>
  </conditionalFormatting>
  <conditionalFormatting sqref="AB17">
    <cfRule type="cellIs" dxfId="144" priority="581" operator="lessThan">
      <formula>-0.2</formula>
    </cfRule>
  </conditionalFormatting>
  <conditionalFormatting sqref="AB17">
    <cfRule type="cellIs" dxfId="143" priority="582" operator="greaterThan">
      <formula>0.2</formula>
    </cfRule>
  </conditionalFormatting>
  <conditionalFormatting sqref="AB17">
    <cfRule type="cellIs" dxfId="142" priority="583" operator="greaterThan">
      <formula>20%</formula>
    </cfRule>
  </conditionalFormatting>
  <conditionalFormatting sqref="AB19">
    <cfRule type="cellIs" dxfId="141" priority="584" operator="lessThan">
      <formula>-0.2</formula>
    </cfRule>
  </conditionalFormatting>
  <conditionalFormatting sqref="AB19">
    <cfRule type="cellIs" dxfId="140" priority="585" operator="greaterThan">
      <formula>20%</formula>
    </cfRule>
  </conditionalFormatting>
  <conditionalFormatting sqref="AB20">
    <cfRule type="cellIs" dxfId="141" priority="586" operator="lessThan">
      <formula>-0.2</formula>
    </cfRule>
  </conditionalFormatting>
  <conditionalFormatting sqref="AB20">
    <cfRule type="cellIs" dxfId="140" priority="587" operator="greaterThan">
      <formula>20%</formula>
    </cfRule>
  </conditionalFormatting>
  <conditionalFormatting sqref="AB29">
    <cfRule type="cellIs" dxfId="138" priority="588" operator="lessThan">
      <formula>-0.2</formula>
    </cfRule>
  </conditionalFormatting>
  <conditionalFormatting sqref="AB29">
    <cfRule type="cellIs" dxfId="139" priority="589" operator="greaterThan">
      <formula>20%</formula>
    </cfRule>
  </conditionalFormatting>
  <conditionalFormatting sqref="AB34">
    <cfRule type="cellIs" dxfId="138" priority="590" operator="lessThan">
      <formula>-0.2</formula>
    </cfRule>
  </conditionalFormatting>
  <conditionalFormatting sqref="AB34">
    <cfRule type="cellIs" dxfId="139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46190.75128581018</v>
      </c>
      <c r="B1" s="259"/>
      <c r="C1" s="259"/>
      <c r="D1" s="259"/>
      <c r="E1" s="41"/>
      <c r="F1" s="41"/>
      <c r="G1" s="41"/>
      <c r="H1" s="410" t="n">
        <v>2024.0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1787</v>
      </c>
      <c r="D3" s="412" t="s">
        <v>1788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199</v>
      </c>
      <c r="W3" s="452"/>
      <c r="X3" s="48"/>
      <c r="Y3" s="49" t="s">
        <v>410</v>
      </c>
      <c r="Z3" s="50" t="s">
        <v>198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9.0</v>
      </c>
      <c r="K5" s="445"/>
      <c r="L5" s="446"/>
      <c r="M5" s="36" t="s">
        <v>388</v>
      </c>
      <c r="N5" s="53" t="n">
        <v>9.0</v>
      </c>
      <c r="O5" s="34" t="s">
        <v>388</v>
      </c>
      <c r="P5" s="52" t="n">
        <v>9.0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469</v>
      </c>
      <c r="C14" s="281" t="s">
        <v>396</v>
      </c>
      <c r="D14" s="282"/>
      <c r="E14" s="77" t="n">
        <v>272.0</v>
      </c>
      <c r="F14" s="282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5.75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34.0</v>
      </c>
      <c r="H18" s="79" t="n">
        <v>34.0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1784</v>
      </c>
      <c r="D20" s="371"/>
      <c r="E20" s="355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1782</v>
      </c>
      <c r="D21" s="371"/>
      <c r="E21" s="344"/>
      <c r="F21" s="345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1783</v>
      </c>
      <c r="D22" s="371"/>
      <c r="E22" s="344"/>
      <c r="F22" s="345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1785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1785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1785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1785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1785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570</v>
      </c>
      <c r="C29" s="308"/>
      <c r="D29" s="309"/>
      <c r="E29" s="344" t="n">
        <v>306.0</v>
      </c>
      <c r="F29" s="345"/>
      <c r="G29" s="111" t="n">
        <v>12.0</v>
      </c>
      <c r="H29" s="64" t="n">
        <v>0.0</v>
      </c>
      <c r="I29" s="112" t="n">
        <f>G29-H29</f>
      </c>
      <c r="J29" s="64" t="n">
        <v>12.0</v>
      </c>
      <c r="K29" s="113" t="n">
        <v>0.0</v>
      </c>
      <c r="L29" s="15" t="n">
        <f>J29-K29</f>
      </c>
      <c r="M29" s="114" t="n">
        <v>13.0</v>
      </c>
      <c r="N29" s="115" t="n">
        <v>13.0</v>
      </c>
      <c r="O29" s="114" t="n">
        <v>14.0</v>
      </c>
      <c r="P29" s="115" t="n">
        <v>14.0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17.0</v>
      </c>
      <c r="H30" s="81" t="n">
        <v>17.0</v>
      </c>
      <c r="I30" s="19" t="n">
        <f>G30-H30</f>
      </c>
      <c r="J30" s="81" t="n">
        <v>5.0</v>
      </c>
      <c r="K30" s="119" t="n">
        <v>0.0</v>
      </c>
      <c r="L30" s="10" t="n">
        <f>J30-K30</f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588</v>
      </c>
      <c r="D33" s="12" t="s">
        <v>373</v>
      </c>
      <c r="E33" s="344"/>
      <c r="F33" s="345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1789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137" priority="104" operator="greaterThan">
      <formula>8</formula>
    </cfRule>
  </conditionalFormatting>
  <conditionalFormatting sqref="">
    <cfRule type="cellIs" dxfId="136" priority="90" operator="equal">
      <formula>0</formula>
    </cfRule>
  </conditionalFormatting>
  <conditionalFormatting sqref="">
    <cfRule type="cellIs" dxfId="135" priority="91" operator="equal">
      <formula>0</formula>
    </cfRule>
  </conditionalFormatting>
  <conditionalFormatting sqref="">
    <cfRule type="cellIs" dxfId="134" priority="98" operator="equal">
      <formula>0</formula>
    </cfRule>
  </conditionalFormatting>
  <conditionalFormatting sqref="">
    <cfRule type="expression" dxfId="133" priority="103">
      <formula>AND((XEN3="자유학년제+연계학기 운영"),(I36&gt;85))</formula>
    </cfRule>
    <cfRule type="expression" dxfId="132" priority="102">
      <formula>AND((XEN3="자유학년제만 운영"),(I36&gt;85))</formula>
    </cfRule>
    <cfRule type="expression" dxfId="131" priority="101">
      <formula>AND((XEN3="자유학기제+연계학기 운영"),(I36&gt;51))</formula>
    </cfRule>
    <cfRule type="expression" dxfId="130" priority="100">
      <formula>AND((XEN3="자유학기제만 운영"),(I36&gt;51))</formula>
    </cfRule>
    <cfRule type="cellIs" dxfId="129" priority="99" operator="equal">
      <formula>0</formula>
    </cfRule>
  </conditionalFormatting>
  <conditionalFormatting sqref="">
    <cfRule type="cellIs" dxfId="128" priority="124" operator="equal">
      <formula>0</formula>
    </cfRule>
  </conditionalFormatting>
  <conditionalFormatting sqref="">
    <cfRule type="cellIs" dxfId="127" priority="125" operator="equal">
      <formula>0</formula>
    </cfRule>
  </conditionalFormatting>
  <conditionalFormatting sqref="">
    <cfRule type="cellIs" dxfId="126" priority="132" operator="equal">
      <formula>0</formula>
    </cfRule>
  </conditionalFormatting>
  <conditionalFormatting sqref="">
    <cfRule type="expression" dxfId="125" priority="150">
      <formula>AND((XEQ3="자유학기제만 운영"),(L36&gt;51))</formula>
    </cfRule>
    <cfRule type="expression" dxfId="124" priority="153">
      <formula>AND((XEQ3="자유학년제+연계학기 운영"),(L36&gt;85))</formula>
    </cfRule>
    <cfRule type="expression" dxfId="123" priority="152">
      <formula>AND((XEQ3="자유학년제만 운영"),(L36&gt;85))</formula>
    </cfRule>
    <cfRule type="expression" dxfId="122" priority="151">
      <formula>AND((XEQ3="자유학기제+연계학기 운영"),(L36&gt;51))</formula>
    </cfRule>
  </conditionalFormatting>
  <conditionalFormatting sqref="">
    <cfRule type="cellIs" dxfId="121" priority="156" operator="equal">
      <formula>0</formula>
    </cfRule>
  </conditionalFormatting>
  <conditionalFormatting sqref="">
    <cfRule type="cellIs" dxfId="120" priority="161" operator="greaterThan">
      <formula>8</formula>
    </cfRule>
  </conditionalFormatting>
  <conditionalFormatting sqref="">
    <cfRule type="expression" dxfId="119" priority="159">
      <formula>AND((XEW3="자유학년제만 운영"),(P36&gt;85))</formula>
    </cfRule>
    <cfRule type="expression" dxfId="118" priority="158">
      <formula>AND((XEW3="자유학기제+연계학기 운영"),(P36&gt;51))</formula>
    </cfRule>
    <cfRule type="expression" dxfId="117" priority="157">
      <formula>AND((XEW3="자유학기제만 운영"),(P36&gt;51))</formula>
    </cfRule>
    <cfRule type="expression" dxfId="116" priority="160">
      <formula>AND((XEW3="자유학년제+연계학기 운영"),(P36&gt;85))</formula>
    </cfRule>
  </conditionalFormatting>
  <conditionalFormatting sqref="">
    <cfRule type="cellIs" dxfId="115" priority="231" operator="equal">
      <formula>0</formula>
    </cfRule>
  </conditionalFormatting>
  <conditionalFormatting sqref="">
    <cfRule type="cellIs" dxfId="114" priority="202" operator="equal">
      <formula>0</formula>
    </cfRule>
  </conditionalFormatting>
  <conditionalFormatting sqref="">
    <cfRule type="expression" dxfId="113" priority="205">
      <formula>($S$29&lt;306)^($R$33&lt;68)</formula>
    </cfRule>
    <cfRule type="cellIs" dxfId="112" priority="206" operator="greaterThan">
      <formula>68</formula>
    </cfRule>
    <cfRule type="expression" dxfId="111" priority="207">
      <formula>SUM($R$29:$R$33)=306</formula>
    </cfRule>
    <cfRule type="cellIs" dxfId="110" priority="204" operator="equal">
      <formula>0</formula>
    </cfRule>
  </conditionalFormatting>
  <conditionalFormatting sqref="">
    <cfRule type="cellIs" dxfId="109" priority="210" operator="equal">
      <formula>0</formula>
    </cfRule>
  </conditionalFormatting>
  <conditionalFormatting sqref="">
    <cfRule type="cellIs" dxfId="108" priority="211" operator="lessThan">
      <formula>3366</formula>
    </cfRule>
  </conditionalFormatting>
  <conditionalFormatting sqref="">
    <cfRule type="expression" dxfId="107" priority="232">
      <formula>($R$28+$R$35)&lt;3060</formula>
    </cfRule>
  </conditionalFormatting>
  <conditionalFormatting sqref="">
    <cfRule type="expression" dxfId="106" priority="247">
      <formula>SUM(R29:R35)&lt;374</formula>
    </cfRule>
  </conditionalFormatting>
  <conditionalFormatting sqref="">
    <cfRule type="cellIs" dxfId="105" priority="241" operator="lessThan">
      <formula>306</formula>
    </cfRule>
  </conditionalFormatting>
  <conditionalFormatting sqref="">
    <cfRule type="cellIs" dxfId="104" priority="245" operator="equal">
      <formula>0</formula>
    </cfRule>
  </conditionalFormatting>
  <conditionalFormatting sqref="">
    <cfRule type="cellIs" dxfId="103" priority="246" operator="lessThan">
      <formula>136</formula>
    </cfRule>
  </conditionalFormatting>
  <conditionalFormatting sqref="">
    <cfRule type="cellIs" dxfId="102" priority="262" operator="greaterThan">
      <formula>0</formula>
    </cfRule>
  </conditionalFormatting>
  <conditionalFormatting sqref="">
    <cfRule type="cellIs" dxfId="101" priority="265" operator="greaterThan">
      <formula>0</formula>
    </cfRule>
  </conditionalFormatting>
  <conditionalFormatting sqref="">
    <cfRule type="cellIs" dxfId="100" priority="266" operator="equal">
      <formula>0</formula>
    </cfRule>
  </conditionalFormatting>
  <conditionalFormatting sqref="">
    <cfRule type="cellIs" dxfId="99" priority="286" operator="equal">
      <formula>0</formula>
    </cfRule>
  </conditionalFormatting>
  <conditionalFormatting sqref="">
    <cfRule type="cellIs" dxfId="98" priority="287" operator="equal">
      <formula>0</formula>
    </cfRule>
  </conditionalFormatting>
  <conditionalFormatting sqref="">
    <cfRule type="cellIs" dxfId="97" priority="294" operator="equal">
      <formula>0</formula>
    </cfRule>
  </conditionalFormatting>
  <conditionalFormatting sqref="">
    <cfRule type="expression" dxfId="96" priority="298">
      <formula>AND((D3="자유학년제+연계학기 운영"),(X36&gt;85))</formula>
    </cfRule>
    <cfRule type="expression" dxfId="95" priority="297">
      <formula>AND((D3="자유학년제 운영"),(X36&gt;85))</formula>
    </cfRule>
    <cfRule type="expression" dxfId="94" priority="296">
      <formula>AND((D3="자유학기제+연계학기 운영"),(X36&gt;51))</formula>
    </cfRule>
    <cfRule type="expression" dxfId="93" priority="295">
      <formula>AND((D3="자유학기제 운영(170)"),(X36&gt;51))</formula>
    </cfRule>
  </conditionalFormatting>
  <conditionalFormatting sqref="">
    <cfRule type="expression" dxfId="92" priority="299">
      <formula>AND(($D$3="자유학기제 운영(170)"),(X37&lt;170))</formula>
    </cfRule>
    <cfRule type="expression" dxfId="91" priority="302">
      <formula>AND(($D$3="자유학년제+연계학기 운영"),(X37&lt;221))</formula>
    </cfRule>
    <cfRule type="expression" dxfId="90" priority="301">
      <formula>AND(($D$3="자유학년제 운영"),(X37&lt;221))</formula>
    </cfRule>
    <cfRule type="expression" dxfId="89" priority="300">
      <formula>AND(($D$3="자유학기제+연계학기 운영"),(X37&lt;170))</formula>
    </cfRule>
  </conditionalFormatting>
  <conditionalFormatting sqref="">
    <cfRule type="cellIs" dxfId="88" priority="303" operator="lessThan">
      <formula>0</formula>
    </cfRule>
  </conditionalFormatting>
  <conditionalFormatting sqref="">
    <cfRule type="cellIs" dxfId="87" priority="372" operator="equal">
      <formula>0</formula>
    </cfRule>
  </conditionalFormatting>
  <conditionalFormatting sqref="">
    <cfRule type="cellIs" dxfId="86" priority="311" operator="lessThan">
      <formula>-0.2</formula>
    </cfRule>
    <cfRule type="cellIs" dxfId="85" priority="312" operator="greaterThan">
      <formula>20%</formula>
    </cfRule>
  </conditionalFormatting>
  <conditionalFormatting sqref="">
    <cfRule type="cellIs" dxfId="84" priority="315" operator="greaterThan">
      <formula>0.2</formula>
    </cfRule>
    <cfRule type="cellIs" dxfId="83" priority="316" operator="lessThan">
      <formula>0</formula>
    </cfRule>
  </conditionalFormatting>
  <conditionalFormatting sqref="">
    <cfRule type="cellIs" dxfId="82" priority="319" operator="lessThan">
      <formula>-0.2</formula>
    </cfRule>
    <cfRule type="cellIs" dxfId="81" priority="320" operator="greaterThan">
      <formula>20%</formula>
    </cfRule>
  </conditionalFormatting>
  <conditionalFormatting sqref="">
    <cfRule type="expression" dxfId="80" priority="347">
      <formula>AND($D$3="자유학년제만 운영",$AA$29&lt;-85)</formula>
    </cfRule>
    <cfRule type="expression" dxfId="79" priority="348">
      <formula>AND($D$3="자유학년제+연계학기 운영",#REF!&gt;0,#REF!=0,#REF!=0,#REF!=0,$AA$29&lt;-119)</formula>
    </cfRule>
    <cfRule type="expression" dxfId="78" priority="349">
      <formula>AND($D$3="자유학년제+연계학기 운영",#REF!&gt;0,#REF!&gt;0,#REF!=0,#REF!=0,$AA$29&lt;-153)</formula>
    </cfRule>
    <cfRule type="expression" dxfId="77" priority="350">
      <formula>AND($D$3="자유학년제+연계학기 운영",#REF!&gt;0,#REF!&gt;0,#REF!&gt;0,#REF!=0,$AA$29&lt;-187)</formula>
    </cfRule>
    <cfRule type="expression" dxfId="76" priority="351">
      <formula>AND($D$3="자유학년제+연계학기 운영",#REF!&gt;0,#REF!&gt;0,#REF!&gt;0,#REF!&gt;0,$AA$29&lt;-221)</formula>
    </cfRule>
  </conditionalFormatting>
  <conditionalFormatting sqref="">
    <cfRule type="cellIs" dxfId="75" priority="359" operator="lessThan">
      <formula>-0.2</formula>
    </cfRule>
  </conditionalFormatting>
  <conditionalFormatting sqref="">
    <cfRule type="cellIs" dxfId="74" priority="364" operator="greaterThan">
      <formula>20%</formula>
    </cfRule>
  </conditionalFormatting>
  <conditionalFormatting sqref="">
    <cfRule type="cellIs" dxfId="73" priority="365" operator="lessThan">
      <formula>-0.2</formula>
    </cfRule>
    <cfRule type="cellIs" dxfId="72" priority="366" operator="greaterThan">
      <formula>0.2</formula>
    </cfRule>
  </conditionalFormatting>
  <conditionalFormatting sqref="">
    <cfRule type="cellIs" dxfId="71" priority="367" operator="greaterThan">
      <formula>20%</formula>
    </cfRule>
  </conditionalFormatting>
  <conditionalFormatting sqref="">
    <cfRule type="cellIs" dxfId="70" priority="370" operator="lessThan">
      <formula>-0.2</formula>
    </cfRule>
    <cfRule type="cellIs" dxfId="69" priority="371" operator="greaterThan">
      <formula>20%</formula>
    </cfRule>
  </conditionalFormatting>
  <conditionalFormatting sqref="G38">
    <cfRule type="cellIs" dxfId="137" priority="70" operator="greaterThan">
      <formula>8</formula>
    </cfRule>
  </conditionalFormatting>
  <conditionalFormatting sqref="I8">
    <cfRule type="cellIs" dxfId="136" priority="71" operator="equal">
      <formula>0</formula>
    </cfRule>
  </conditionalFormatting>
  <conditionalFormatting sqref="I9">
    <cfRule type="cellIs" dxfId="136" priority="72" operator="equal">
      <formula>0</formula>
    </cfRule>
  </conditionalFormatting>
  <conditionalFormatting sqref="I10">
    <cfRule type="cellIs" dxfId="136" priority="73" operator="equal">
      <formula>0</formula>
    </cfRule>
  </conditionalFormatting>
  <conditionalFormatting sqref="I11">
    <cfRule type="cellIs" dxfId="136" priority="74" operator="equal">
      <formula>0</formula>
    </cfRule>
  </conditionalFormatting>
  <conditionalFormatting sqref="I12">
    <cfRule type="cellIs" dxfId="136" priority="75" operator="equal">
      <formula>0</formula>
    </cfRule>
  </conditionalFormatting>
  <conditionalFormatting sqref="I13">
    <cfRule type="cellIs" dxfId="136" priority="76" operator="equal">
      <formula>0</formula>
    </cfRule>
  </conditionalFormatting>
  <conditionalFormatting sqref="I14">
    <cfRule type="cellIs" dxfId="136" priority="77" operator="equal">
      <formula>0</formula>
    </cfRule>
  </conditionalFormatting>
  <conditionalFormatting sqref="I15">
    <cfRule type="cellIs" dxfId="136" priority="78" operator="equal">
      <formula>0</formula>
    </cfRule>
  </conditionalFormatting>
  <conditionalFormatting sqref="I16">
    <cfRule type="cellIs" dxfId="136" priority="79" operator="equal">
      <formula>0</formula>
    </cfRule>
  </conditionalFormatting>
  <conditionalFormatting sqref="I17">
    <cfRule type="cellIs" dxfId="136" priority="80" operator="equal">
      <formula>0</formula>
    </cfRule>
  </conditionalFormatting>
  <conditionalFormatting sqref="I18">
    <cfRule type="cellIs" dxfId="136" priority="81" operator="equal">
      <formula>0</formula>
    </cfRule>
  </conditionalFormatting>
  <conditionalFormatting sqref="I19">
    <cfRule type="cellIs" dxfId="136" priority="82" operator="equal">
      <formula>0</formula>
    </cfRule>
  </conditionalFormatting>
  <conditionalFormatting sqref="I20">
    <cfRule type="cellIs" dxfId="136" priority="83" operator="equal">
      <formula>0</formula>
    </cfRule>
  </conditionalFormatting>
  <conditionalFormatting sqref="I21">
    <cfRule type="cellIs" dxfId="136" priority="84" operator="equal">
      <formula>0</formula>
    </cfRule>
  </conditionalFormatting>
  <conditionalFormatting sqref="I22">
    <cfRule type="cellIs" dxfId="136" priority="85" operator="equal">
      <formula>0</formula>
    </cfRule>
  </conditionalFormatting>
  <conditionalFormatting sqref="I23">
    <cfRule type="cellIs" dxfId="136" priority="86" operator="equal">
      <formula>0</formula>
    </cfRule>
  </conditionalFormatting>
  <conditionalFormatting sqref="I24">
    <cfRule type="cellIs" dxfId="136" priority="87" operator="equal">
      <formula>0</formula>
    </cfRule>
  </conditionalFormatting>
  <conditionalFormatting sqref="I25">
    <cfRule type="cellIs" dxfId="136" priority="88" operator="equal">
      <formula>0</formula>
    </cfRule>
  </conditionalFormatting>
  <conditionalFormatting sqref="I26">
    <cfRule type="cellIs" dxfId="136" priority="89" operator="equal">
      <formula>0</formula>
    </cfRule>
  </conditionalFormatting>
  <conditionalFormatting sqref="I27">
    <cfRule type="cellIs" dxfId="136" priority="90" operator="equal">
      <formula>0</formula>
    </cfRule>
  </conditionalFormatting>
  <conditionalFormatting sqref="I28">
    <cfRule type="cellIs" dxfId="135" priority="91" operator="equal">
      <formula>0</formula>
    </cfRule>
  </conditionalFormatting>
  <conditionalFormatting sqref="I29">
    <cfRule type="cellIs" dxfId="134" priority="92" operator="equal">
      <formula>0</formula>
    </cfRule>
  </conditionalFormatting>
  <conditionalFormatting sqref="I30">
    <cfRule type="cellIs" dxfId="134" priority="93" operator="equal">
      <formula>0</formula>
    </cfRule>
  </conditionalFormatting>
  <conditionalFormatting sqref="I31">
    <cfRule type="cellIs" dxfId="134" priority="94" operator="equal">
      <formula>0</formula>
    </cfRule>
  </conditionalFormatting>
  <conditionalFormatting sqref="I32">
    <cfRule type="cellIs" dxfId="134" priority="95" operator="equal">
      <formula>0</formula>
    </cfRule>
  </conditionalFormatting>
  <conditionalFormatting sqref="I33">
    <cfRule type="cellIs" dxfId="134" priority="96" operator="equal">
      <formula>0</formula>
    </cfRule>
  </conditionalFormatting>
  <conditionalFormatting sqref="I34">
    <cfRule type="cellIs" dxfId="134" priority="97" operator="equal">
      <formula>0</formula>
    </cfRule>
  </conditionalFormatting>
  <conditionalFormatting sqref="I35">
    <cfRule type="cellIs" dxfId="134" priority="98" operator="equal">
      <formula>0</formula>
    </cfRule>
  </conditionalFormatting>
  <conditionalFormatting sqref="I36">
    <cfRule type="cellIs" dxfId="129" priority="99" operator="equal">
      <formula>0</formula>
    </cfRule>
  </conditionalFormatting>
  <conditionalFormatting sqref="I36">
    <cfRule type="expression" dxfId="130" priority="100">
      <formula>AND((XEN3="자유학기제만 운영"),(I36&gt;51))</formula>
    </cfRule>
  </conditionalFormatting>
  <conditionalFormatting sqref="I36">
    <cfRule type="expression" dxfId="131" priority="101">
      <formula>AND((XEN3="자유학기제+연계학기 운영"),(I36&gt;51))</formula>
    </cfRule>
  </conditionalFormatting>
  <conditionalFormatting sqref="I36">
    <cfRule type="expression" dxfId="132" priority="102">
      <formula>AND((XEN3="자유학년제만 운영"),(I36&gt;85))</formula>
    </cfRule>
  </conditionalFormatting>
  <conditionalFormatting sqref="I36">
    <cfRule type="expression" dxfId="133" priority="103">
      <formula>AND((XEN3="자유학년제+연계학기 운영"),(I36&gt;85))</formula>
    </cfRule>
  </conditionalFormatting>
  <conditionalFormatting sqref="J38">
    <cfRule type="cellIs" dxfId="137" priority="104" operator="greaterThan">
      <formula>8</formula>
    </cfRule>
  </conditionalFormatting>
  <conditionalFormatting sqref="L8">
    <cfRule type="cellIs" dxfId="128" priority="105" operator="equal">
      <formula>0</formula>
    </cfRule>
  </conditionalFormatting>
  <conditionalFormatting sqref="L9">
    <cfRule type="cellIs" dxfId="128" priority="106" operator="equal">
      <formula>0</formula>
    </cfRule>
  </conditionalFormatting>
  <conditionalFormatting sqref="L10">
    <cfRule type="cellIs" dxfId="128" priority="107" operator="equal">
      <formula>0</formula>
    </cfRule>
  </conditionalFormatting>
  <conditionalFormatting sqref="L11">
    <cfRule type="cellIs" dxfId="128" priority="108" operator="equal">
      <formula>0</formula>
    </cfRule>
  </conditionalFormatting>
  <conditionalFormatting sqref="L12">
    <cfRule type="cellIs" dxfId="128" priority="109" operator="equal">
      <formula>0</formula>
    </cfRule>
  </conditionalFormatting>
  <conditionalFormatting sqref="L13">
    <cfRule type="cellIs" dxfId="128" priority="110" operator="equal">
      <formula>0</formula>
    </cfRule>
  </conditionalFormatting>
  <conditionalFormatting sqref="L14">
    <cfRule type="cellIs" dxfId="128" priority="111" operator="equal">
      <formula>0</formula>
    </cfRule>
  </conditionalFormatting>
  <conditionalFormatting sqref="L15">
    <cfRule type="cellIs" dxfId="128" priority="112" operator="equal">
      <formula>0</formula>
    </cfRule>
  </conditionalFormatting>
  <conditionalFormatting sqref="L16">
    <cfRule type="cellIs" dxfId="128" priority="113" operator="equal">
      <formula>0</formula>
    </cfRule>
  </conditionalFormatting>
  <conditionalFormatting sqref="L17">
    <cfRule type="cellIs" dxfId="128" priority="114" operator="equal">
      <formula>0</formula>
    </cfRule>
  </conditionalFormatting>
  <conditionalFormatting sqref="L18">
    <cfRule type="cellIs" dxfId="128" priority="115" operator="equal">
      <formula>0</formula>
    </cfRule>
  </conditionalFormatting>
  <conditionalFormatting sqref="L19">
    <cfRule type="cellIs" dxfId="128" priority="116" operator="equal">
      <formula>0</formula>
    </cfRule>
  </conditionalFormatting>
  <conditionalFormatting sqref="L20">
    <cfRule type="cellIs" dxfId="128" priority="117" operator="equal">
      <formula>0</formula>
    </cfRule>
  </conditionalFormatting>
  <conditionalFormatting sqref="L21">
    <cfRule type="cellIs" dxfId="128" priority="118" operator="equal">
      <formula>0</formula>
    </cfRule>
  </conditionalFormatting>
  <conditionalFormatting sqref="L22">
    <cfRule type="cellIs" dxfId="128" priority="119" operator="equal">
      <formula>0</formula>
    </cfRule>
  </conditionalFormatting>
  <conditionalFormatting sqref="L23">
    <cfRule type="cellIs" dxfId="128" priority="120" operator="equal">
      <formula>0</formula>
    </cfRule>
  </conditionalFormatting>
  <conditionalFormatting sqref="L24">
    <cfRule type="cellIs" dxfId="128" priority="121" operator="equal">
      <formula>0</formula>
    </cfRule>
  </conditionalFormatting>
  <conditionalFormatting sqref="L25">
    <cfRule type="cellIs" dxfId="128" priority="122" operator="equal">
      <formula>0</formula>
    </cfRule>
  </conditionalFormatting>
  <conditionalFormatting sqref="L26">
    <cfRule type="cellIs" dxfId="128" priority="123" operator="equal">
      <formula>0</formula>
    </cfRule>
  </conditionalFormatting>
  <conditionalFormatting sqref="L27">
    <cfRule type="cellIs" dxfId="128" priority="124" operator="equal">
      <formula>0</formula>
    </cfRule>
  </conditionalFormatting>
  <conditionalFormatting sqref="L28">
    <cfRule type="cellIs" dxfId="127" priority="125" operator="equal">
      <formula>0</formula>
    </cfRule>
  </conditionalFormatting>
  <conditionalFormatting sqref="L29">
    <cfRule type="cellIs" dxfId="126" priority="126" operator="equal">
      <formula>0</formula>
    </cfRule>
  </conditionalFormatting>
  <conditionalFormatting sqref="L30">
    <cfRule type="cellIs" dxfId="126" priority="127" operator="equal">
      <formula>0</formula>
    </cfRule>
  </conditionalFormatting>
  <conditionalFormatting sqref="L31">
    <cfRule type="cellIs" dxfId="126" priority="128" operator="equal">
      <formula>0</formula>
    </cfRule>
  </conditionalFormatting>
  <conditionalFormatting sqref="L32">
    <cfRule type="cellIs" dxfId="126" priority="129" operator="equal">
      <formula>0</formula>
    </cfRule>
  </conditionalFormatting>
  <conditionalFormatting sqref="L33">
    <cfRule type="cellIs" dxfId="126" priority="130" operator="equal">
      <formula>0</formula>
    </cfRule>
  </conditionalFormatting>
  <conditionalFormatting sqref="L34">
    <cfRule type="cellIs" dxfId="126" priority="131" operator="equal">
      <formula>0</formula>
    </cfRule>
  </conditionalFormatting>
  <conditionalFormatting sqref="L35">
    <cfRule type="cellIs" dxfId="126" priority="132" operator="equal">
      <formula>0</formula>
    </cfRule>
  </conditionalFormatting>
  <conditionalFormatting sqref="L36">
    <cfRule type="expression" dxfId="125" priority="133">
      <formula>AND((XEQ3="자유학기제만 운영"),(L36&gt;51))</formula>
    </cfRule>
  </conditionalFormatting>
  <conditionalFormatting sqref="L36">
    <cfRule type="expression" dxfId="122" priority="134">
      <formula>AND((XEQ3="자유학기제+연계학기 운영"),(L36&gt;51))</formula>
    </cfRule>
  </conditionalFormatting>
  <conditionalFormatting sqref="L36">
    <cfRule type="expression" dxfId="123" priority="135">
      <formula>AND((XEQ3="자유학년제만 운영"),(L36&gt;85))</formula>
    </cfRule>
  </conditionalFormatting>
  <conditionalFormatting sqref="L36">
    <cfRule type="expression" dxfId="124" priority="136">
      <formula>AND((XEQ3="자유학년제+연계학기 운영"),(L36&gt;85))</formula>
    </cfRule>
  </conditionalFormatting>
  <conditionalFormatting sqref="L36">
    <cfRule type="cellIs" dxfId="121" priority="137" operator="equal">
      <formula>0</formula>
    </cfRule>
  </conditionalFormatting>
  <conditionalFormatting sqref="M36">
    <cfRule type="expression" dxfId="125" priority="138">
      <formula>AND((XEQ3="자유학기제만 운영"),(L36&gt;51))</formula>
    </cfRule>
  </conditionalFormatting>
  <conditionalFormatting sqref="M36">
    <cfRule type="expression" dxfId="122" priority="139">
      <formula>AND((XEQ3="자유학기제+연계학기 운영"),(L36&gt;51))</formula>
    </cfRule>
  </conditionalFormatting>
  <conditionalFormatting sqref="M36">
    <cfRule type="expression" dxfId="123" priority="140">
      <formula>AND((XEQ3="자유학년제만 운영"),(L36&gt;85))</formula>
    </cfRule>
  </conditionalFormatting>
  <conditionalFormatting sqref="M36">
    <cfRule type="expression" dxfId="124" priority="141">
      <formula>AND((XEQ3="자유학년제+연계학기 운영"),(L36&gt;85))</formula>
    </cfRule>
  </conditionalFormatting>
  <conditionalFormatting sqref="M36">
    <cfRule type="cellIs" dxfId="121" priority="142" operator="equal">
      <formula>0</formula>
    </cfRule>
  </conditionalFormatting>
  <conditionalFormatting sqref="M38">
    <cfRule type="cellIs" dxfId="120" priority="143" operator="greaterThan">
      <formula>8</formula>
    </cfRule>
  </conditionalFormatting>
  <conditionalFormatting sqref="N36">
    <cfRule type="expression" dxfId="125" priority="144">
      <formula>AND((XEQ3="자유학기제만 운영"),(L36&gt;51))</formula>
    </cfRule>
  </conditionalFormatting>
  <conditionalFormatting sqref="N36">
    <cfRule type="expression" dxfId="122" priority="145">
      <formula>AND((XEQ3="자유학기제+연계학기 운영"),(L36&gt;51))</formula>
    </cfRule>
  </conditionalFormatting>
  <conditionalFormatting sqref="N36">
    <cfRule type="expression" dxfId="123" priority="146">
      <formula>AND((XEQ3="자유학년제만 운영"),(L36&gt;85))</formula>
    </cfRule>
  </conditionalFormatting>
  <conditionalFormatting sqref="N36">
    <cfRule type="expression" dxfId="124" priority="147">
      <formula>AND((XEQ3="자유학년제+연계학기 운영"),(L36&gt;85))</formula>
    </cfRule>
  </conditionalFormatting>
  <conditionalFormatting sqref="N36">
    <cfRule type="cellIs" dxfId="121" priority="148" operator="equal">
      <formula>0</formula>
    </cfRule>
  </conditionalFormatting>
  <conditionalFormatting sqref="N38">
    <cfRule type="cellIs" dxfId="120" priority="149" operator="greaterThan">
      <formula>8</formula>
    </cfRule>
  </conditionalFormatting>
  <conditionalFormatting sqref="O36">
    <cfRule type="expression" dxfId="125" priority="150">
      <formula>AND((XEQ3="자유학기제만 운영"),(L36&gt;51))</formula>
    </cfRule>
  </conditionalFormatting>
  <conditionalFormatting sqref="O36">
    <cfRule type="expression" dxfId="122" priority="151">
      <formula>AND((XEQ3="자유학기제+연계학기 운영"),(L36&gt;51))</formula>
    </cfRule>
  </conditionalFormatting>
  <conditionalFormatting sqref="O36">
    <cfRule type="expression" dxfId="123" priority="152">
      <formula>AND((XEQ3="자유학년제만 운영"),(L36&gt;85))</formula>
    </cfRule>
  </conditionalFormatting>
  <conditionalFormatting sqref="O36">
    <cfRule type="expression" dxfId="124" priority="153">
      <formula>AND((XEQ3="자유학년제+연계학기 운영"),(L36&gt;85))</formula>
    </cfRule>
  </conditionalFormatting>
  <conditionalFormatting sqref="O36">
    <cfRule type="cellIs" dxfId="121" priority="154" operator="equal">
      <formula>0</formula>
    </cfRule>
  </conditionalFormatting>
  <conditionalFormatting sqref="O38">
    <cfRule type="cellIs" dxfId="120" priority="155" operator="greaterThan">
      <formula>8</formula>
    </cfRule>
  </conditionalFormatting>
  <conditionalFormatting sqref="P36">
    <cfRule type="cellIs" dxfId="121" priority="156" operator="equal">
      <formula>0</formula>
    </cfRule>
  </conditionalFormatting>
  <conditionalFormatting sqref="P36">
    <cfRule type="expression" dxfId="117" priority="157">
      <formula>AND((XEW3="자유학기제만 운영"),(P36&gt;51))</formula>
    </cfRule>
  </conditionalFormatting>
  <conditionalFormatting sqref="P36">
    <cfRule type="expression" dxfId="118" priority="158">
      <formula>AND((XEW3="자유학기제+연계학기 운영"),(P36&gt;51))</formula>
    </cfRule>
  </conditionalFormatting>
  <conditionalFormatting sqref="P36">
    <cfRule type="expression" dxfId="119" priority="159">
      <formula>AND((XEW3="자유학년제만 운영"),(P36&gt;85))</formula>
    </cfRule>
  </conditionalFormatting>
  <conditionalFormatting sqref="P36">
    <cfRule type="expression" dxfId="116" priority="160">
      <formula>AND((XEW3="자유학년제+연계학기 운영"),(P36&gt;85))</formula>
    </cfRule>
  </conditionalFormatting>
  <conditionalFormatting sqref="P38">
    <cfRule type="cellIs" dxfId="120" priority="161" operator="greaterThan">
      <formula>8</formula>
    </cfRule>
  </conditionalFormatting>
  <conditionalFormatting sqref="Q8">
    <cfRule type="cellIs" dxfId="115" priority="162" operator="equal">
      <formula>0</formula>
    </cfRule>
  </conditionalFormatting>
  <conditionalFormatting sqref="Q9">
    <cfRule type="cellIs" dxfId="115" priority="163" operator="equal">
      <formula>0</formula>
    </cfRule>
  </conditionalFormatting>
  <conditionalFormatting sqref="Q10">
    <cfRule type="cellIs" dxfId="115" priority="164" operator="equal">
      <formula>0</formula>
    </cfRule>
  </conditionalFormatting>
  <conditionalFormatting sqref="Q11">
    <cfRule type="cellIs" dxfId="115" priority="165" operator="equal">
      <formula>0</formula>
    </cfRule>
  </conditionalFormatting>
  <conditionalFormatting sqref="Q12">
    <cfRule type="cellIs" dxfId="115" priority="166" operator="equal">
      <formula>0</formula>
    </cfRule>
  </conditionalFormatting>
  <conditionalFormatting sqref="Q13">
    <cfRule type="cellIs" dxfId="115" priority="167" operator="equal">
      <formula>0</formula>
    </cfRule>
  </conditionalFormatting>
  <conditionalFormatting sqref="Q14">
    <cfRule type="cellIs" dxfId="115" priority="168" operator="equal">
      <formula>0</formula>
    </cfRule>
  </conditionalFormatting>
  <conditionalFormatting sqref="Q15">
    <cfRule type="cellIs" dxfId="115" priority="169" operator="equal">
      <formula>0</formula>
    </cfRule>
  </conditionalFormatting>
  <conditionalFormatting sqref="Q16">
    <cfRule type="cellIs" dxfId="115" priority="170" operator="equal">
      <formula>0</formula>
    </cfRule>
  </conditionalFormatting>
  <conditionalFormatting sqref="Q17">
    <cfRule type="cellIs" dxfId="115" priority="171" operator="equal">
      <formula>0</formula>
    </cfRule>
  </conditionalFormatting>
  <conditionalFormatting sqref="Q18">
    <cfRule type="cellIs" dxfId="115" priority="172" operator="equal">
      <formula>0</formula>
    </cfRule>
  </conditionalFormatting>
  <conditionalFormatting sqref="Q19">
    <cfRule type="cellIs" dxfId="115" priority="173" operator="equal">
      <formula>0</formula>
    </cfRule>
  </conditionalFormatting>
  <conditionalFormatting sqref="Q20">
    <cfRule type="cellIs" dxfId="115" priority="174" operator="equal">
      <formula>0</formula>
    </cfRule>
  </conditionalFormatting>
  <conditionalFormatting sqref="Q21">
    <cfRule type="cellIs" dxfId="115" priority="175" operator="equal">
      <formula>0</formula>
    </cfRule>
  </conditionalFormatting>
  <conditionalFormatting sqref="Q22">
    <cfRule type="cellIs" dxfId="115" priority="176" operator="equal">
      <formula>0</formula>
    </cfRule>
  </conditionalFormatting>
  <conditionalFormatting sqref="Q23">
    <cfRule type="cellIs" dxfId="115" priority="177" operator="equal">
      <formula>0</formula>
    </cfRule>
  </conditionalFormatting>
  <conditionalFormatting sqref="Q24">
    <cfRule type="cellIs" dxfId="115" priority="178" operator="equal">
      <formula>0</formula>
    </cfRule>
  </conditionalFormatting>
  <conditionalFormatting sqref="Q25">
    <cfRule type="cellIs" dxfId="115" priority="179" operator="equal">
      <formula>0</formula>
    </cfRule>
  </conditionalFormatting>
  <conditionalFormatting sqref="Q26">
    <cfRule type="cellIs" dxfId="115" priority="180" operator="equal">
      <formula>0</formula>
    </cfRule>
  </conditionalFormatting>
  <conditionalFormatting sqref="Q27">
    <cfRule type="cellIs" dxfId="115" priority="181" operator="equal">
      <formula>0</formula>
    </cfRule>
  </conditionalFormatting>
  <conditionalFormatting sqref="R8">
    <cfRule type="cellIs" dxfId="115" priority="182" operator="equal">
      <formula>0</formula>
    </cfRule>
  </conditionalFormatting>
  <conditionalFormatting sqref="R9">
    <cfRule type="cellIs" dxfId="115" priority="183" operator="equal">
      <formula>0</formula>
    </cfRule>
  </conditionalFormatting>
  <conditionalFormatting sqref="R10">
    <cfRule type="cellIs" dxfId="115" priority="184" operator="equal">
      <formula>0</formula>
    </cfRule>
  </conditionalFormatting>
  <conditionalFormatting sqref="R11">
    <cfRule type="cellIs" dxfId="115" priority="185" operator="equal">
      <formula>0</formula>
    </cfRule>
  </conditionalFormatting>
  <conditionalFormatting sqref="R12">
    <cfRule type="cellIs" dxfId="115" priority="186" operator="equal">
      <formula>0</formula>
    </cfRule>
  </conditionalFormatting>
  <conditionalFormatting sqref="R13">
    <cfRule type="cellIs" dxfId="115" priority="187" operator="equal">
      <formula>0</formula>
    </cfRule>
  </conditionalFormatting>
  <conditionalFormatting sqref="R14">
    <cfRule type="cellIs" dxfId="115" priority="188" operator="equal">
      <formula>0</formula>
    </cfRule>
  </conditionalFormatting>
  <conditionalFormatting sqref="R15">
    <cfRule type="cellIs" dxfId="115" priority="189" operator="equal">
      <formula>0</formula>
    </cfRule>
  </conditionalFormatting>
  <conditionalFormatting sqref="R16">
    <cfRule type="cellIs" dxfId="115" priority="190" operator="equal">
      <formula>0</formula>
    </cfRule>
  </conditionalFormatting>
  <conditionalFormatting sqref="R17">
    <cfRule type="cellIs" dxfId="115" priority="191" operator="equal">
      <formula>0</formula>
    </cfRule>
  </conditionalFormatting>
  <conditionalFormatting sqref="R18">
    <cfRule type="cellIs" dxfId="115" priority="192" operator="equal">
      <formula>0</formula>
    </cfRule>
  </conditionalFormatting>
  <conditionalFormatting sqref="R19">
    <cfRule type="cellIs" dxfId="115" priority="193" operator="equal">
      <formula>0</formula>
    </cfRule>
  </conditionalFormatting>
  <conditionalFormatting sqref="R20">
    <cfRule type="cellIs" dxfId="115" priority="194" operator="equal">
      <formula>0</formula>
    </cfRule>
  </conditionalFormatting>
  <conditionalFormatting sqref="R21">
    <cfRule type="cellIs" dxfId="115" priority="195" operator="equal">
      <formula>0</formula>
    </cfRule>
  </conditionalFormatting>
  <conditionalFormatting sqref="R22">
    <cfRule type="cellIs" dxfId="115" priority="196" operator="equal">
      <formula>0</formula>
    </cfRule>
  </conditionalFormatting>
  <conditionalFormatting sqref="R23">
    <cfRule type="cellIs" dxfId="115" priority="197" operator="equal">
      <formula>0</formula>
    </cfRule>
  </conditionalFormatting>
  <conditionalFormatting sqref="R24">
    <cfRule type="cellIs" dxfId="115" priority="198" operator="equal">
      <formula>0</formula>
    </cfRule>
  </conditionalFormatting>
  <conditionalFormatting sqref="R25">
    <cfRule type="cellIs" dxfId="115" priority="199" operator="equal">
      <formula>0</formula>
    </cfRule>
  </conditionalFormatting>
  <conditionalFormatting sqref="R26">
    <cfRule type="cellIs" dxfId="115" priority="200" operator="equal">
      <formula>0</formula>
    </cfRule>
  </conditionalFormatting>
  <conditionalFormatting sqref="R27">
    <cfRule type="cellIs" dxfId="115" priority="201" operator="equal">
      <formula>0</formula>
    </cfRule>
  </conditionalFormatting>
  <conditionalFormatting sqref="R28">
    <cfRule type="cellIs" dxfId="114" priority="202" operator="equal">
      <formula>0</formula>
    </cfRule>
  </conditionalFormatting>
  <conditionalFormatting sqref="R28">
    <cfRule type="expression" dxfId="107" priority="203">
      <formula>($R$28+$R$35)&lt;3060</formula>
    </cfRule>
  </conditionalFormatting>
  <conditionalFormatting sqref="R33">
    <cfRule type="cellIs" dxfId="110" priority="204" operator="equal">
      <formula>0</formula>
    </cfRule>
  </conditionalFormatting>
  <conditionalFormatting sqref="R33">
    <cfRule type="expression" dxfId="113" priority="205">
      <formula>($S$29&lt;306)^($R$33&lt;68)</formula>
    </cfRule>
  </conditionalFormatting>
  <conditionalFormatting sqref="R33">
    <cfRule type="cellIs" dxfId="112" priority="206" operator="greaterThan">
      <formula>68</formula>
    </cfRule>
  </conditionalFormatting>
  <conditionalFormatting sqref="R33">
    <cfRule type="expression" dxfId="111" priority="207">
      <formula>SUM($R$29:$R$33)=306</formula>
    </cfRule>
  </conditionalFormatting>
  <conditionalFormatting sqref="R36">
    <cfRule type="cellIs" dxfId="109" priority="208" operator="equal">
      <formula>0</formula>
    </cfRule>
  </conditionalFormatting>
  <conditionalFormatting sqref="R36">
    <cfRule type="expression" dxfId="106" priority="209">
      <formula>SUM(R29:R35)&lt;374</formula>
    </cfRule>
  </conditionalFormatting>
  <conditionalFormatting sqref="R37">
    <cfRule type="cellIs" dxfId="109" priority="210" operator="equal">
      <formula>0</formula>
    </cfRule>
  </conditionalFormatting>
  <conditionalFormatting sqref="R37">
    <cfRule type="cellIs" dxfId="108" priority="211" operator="lessThan">
      <formula>3366</formula>
    </cfRule>
  </conditionalFormatting>
  <conditionalFormatting sqref="S8">
    <cfRule type="cellIs" dxfId="115" priority="212" operator="equal">
      <formula>0</formula>
    </cfRule>
  </conditionalFormatting>
  <conditionalFormatting sqref="S9">
    <cfRule type="cellIs" dxfId="115" priority="213" operator="equal">
      <formula>0</formula>
    </cfRule>
  </conditionalFormatting>
  <conditionalFormatting sqref="S10">
    <cfRule type="cellIs" dxfId="115" priority="214" operator="equal">
      <formula>0</formula>
    </cfRule>
  </conditionalFormatting>
  <conditionalFormatting sqref="S11">
    <cfRule type="cellIs" dxfId="115" priority="215" operator="equal">
      <formula>0</formula>
    </cfRule>
  </conditionalFormatting>
  <conditionalFormatting sqref="S12">
    <cfRule type="cellIs" dxfId="115" priority="216" operator="equal">
      <formula>0</formula>
    </cfRule>
  </conditionalFormatting>
  <conditionalFormatting sqref="S13">
    <cfRule type="cellIs" dxfId="115" priority="217" operator="equal">
      <formula>0</formula>
    </cfRule>
  </conditionalFormatting>
  <conditionalFormatting sqref="S14">
    <cfRule type="cellIs" dxfId="115" priority="218" operator="equal">
      <formula>0</formula>
    </cfRule>
  </conditionalFormatting>
  <conditionalFormatting sqref="S15">
    <cfRule type="cellIs" dxfId="115" priority="219" operator="equal">
      <formula>0</formula>
    </cfRule>
  </conditionalFormatting>
  <conditionalFormatting sqref="S16">
    <cfRule type="cellIs" dxfId="115" priority="220" operator="equal">
      <formula>0</formula>
    </cfRule>
  </conditionalFormatting>
  <conditionalFormatting sqref="S17">
    <cfRule type="cellIs" dxfId="115" priority="221" operator="equal">
      <formula>0</formula>
    </cfRule>
  </conditionalFormatting>
  <conditionalFormatting sqref="S18">
    <cfRule type="cellIs" dxfId="115" priority="222" operator="equal">
      <formula>0</formula>
    </cfRule>
  </conditionalFormatting>
  <conditionalFormatting sqref="S19">
    <cfRule type="cellIs" dxfId="115" priority="223" operator="equal">
      <formula>0</formula>
    </cfRule>
  </conditionalFormatting>
  <conditionalFormatting sqref="S20">
    <cfRule type="cellIs" dxfId="115" priority="224" operator="equal">
      <formula>0</formula>
    </cfRule>
  </conditionalFormatting>
  <conditionalFormatting sqref="S21">
    <cfRule type="cellIs" dxfId="115" priority="225" operator="equal">
      <formula>0</formula>
    </cfRule>
  </conditionalFormatting>
  <conditionalFormatting sqref="S22">
    <cfRule type="cellIs" dxfId="115" priority="226" operator="equal">
      <formula>0</formula>
    </cfRule>
  </conditionalFormatting>
  <conditionalFormatting sqref="S23">
    <cfRule type="cellIs" dxfId="115" priority="227" operator="equal">
      <formula>0</formula>
    </cfRule>
  </conditionalFormatting>
  <conditionalFormatting sqref="S24">
    <cfRule type="cellIs" dxfId="115" priority="228" operator="equal">
      <formula>0</formula>
    </cfRule>
  </conditionalFormatting>
  <conditionalFormatting sqref="S25">
    <cfRule type="cellIs" dxfId="115" priority="229" operator="equal">
      <formula>0</formula>
    </cfRule>
  </conditionalFormatting>
  <conditionalFormatting sqref="S26">
    <cfRule type="cellIs" dxfId="115" priority="230" operator="equal">
      <formula>0</formula>
    </cfRule>
  </conditionalFormatting>
  <conditionalFormatting sqref="S27">
    <cfRule type="cellIs" dxfId="115" priority="231" operator="equal">
      <formula>0</formula>
    </cfRule>
  </conditionalFormatting>
  <conditionalFormatting sqref="S28">
    <cfRule type="expression" dxfId="107" priority="232">
      <formula>($R$28+$R$35)&lt;3060</formula>
    </cfRule>
  </conditionalFormatting>
  <conditionalFormatting sqref="S29">
    <cfRule type="cellIs" dxfId="105" priority="233" operator="lessThan">
      <formula>306</formula>
    </cfRule>
  </conditionalFormatting>
  <conditionalFormatting sqref="S29">
    <cfRule type="cellIs" dxfId="104" priority="234" operator="equal">
      <formula>0</formula>
    </cfRule>
  </conditionalFormatting>
  <conditionalFormatting sqref="S30">
    <cfRule type="cellIs" dxfId="105" priority="235" operator="lessThan">
      <formula>306</formula>
    </cfRule>
  </conditionalFormatting>
  <conditionalFormatting sqref="S30">
    <cfRule type="cellIs" dxfId="104" priority="236" operator="equal">
      <formula>0</formula>
    </cfRule>
  </conditionalFormatting>
  <conditionalFormatting sqref="S31">
    <cfRule type="cellIs" dxfId="105" priority="237" operator="lessThan">
      <formula>306</formula>
    </cfRule>
  </conditionalFormatting>
  <conditionalFormatting sqref="S31">
    <cfRule type="cellIs" dxfId="104" priority="238" operator="equal">
      <formula>0</formula>
    </cfRule>
  </conditionalFormatting>
  <conditionalFormatting sqref="S32">
    <cfRule type="cellIs" dxfId="105" priority="239" operator="lessThan">
      <formula>306</formula>
    </cfRule>
  </conditionalFormatting>
  <conditionalFormatting sqref="S32">
    <cfRule type="cellIs" dxfId="104" priority="240" operator="equal">
      <formula>0</formula>
    </cfRule>
  </conditionalFormatting>
  <conditionalFormatting sqref="S33">
    <cfRule type="cellIs" dxfId="105" priority="241" operator="lessThan">
      <formula>306</formula>
    </cfRule>
  </conditionalFormatting>
  <conditionalFormatting sqref="S33">
    <cfRule type="cellIs" dxfId="104" priority="242" operator="equal">
      <formula>0</formula>
    </cfRule>
  </conditionalFormatting>
  <conditionalFormatting sqref="S34">
    <cfRule type="cellIs" dxfId="104" priority="243" operator="equal">
      <formula>0</formula>
    </cfRule>
  </conditionalFormatting>
  <conditionalFormatting sqref="S34">
    <cfRule type="cellIs" dxfId="103" priority="244" operator="lessThan">
      <formula>136</formula>
    </cfRule>
  </conditionalFormatting>
  <conditionalFormatting sqref="S35">
    <cfRule type="cellIs" dxfId="104" priority="245" operator="equal">
      <formula>0</formula>
    </cfRule>
  </conditionalFormatting>
  <conditionalFormatting sqref="S35">
    <cfRule type="cellIs" dxfId="103" priority="246" operator="lessThan">
      <formula>136</formula>
    </cfRule>
  </conditionalFormatting>
  <conditionalFormatting sqref="S36">
    <cfRule type="expression" dxfId="106" priority="247">
      <formula>SUM(R29:R35)&lt;374</formula>
    </cfRule>
  </conditionalFormatting>
  <conditionalFormatting sqref="T16">
    <cfRule type="cellIs" dxfId="102" priority="248" operator="greaterThan">
      <formula>0</formula>
    </cfRule>
  </conditionalFormatting>
  <conditionalFormatting sqref="T17">
    <cfRule type="cellIs" dxfId="102" priority="249" operator="greaterThan">
      <formula>0</formula>
    </cfRule>
  </conditionalFormatting>
  <conditionalFormatting sqref="T18">
    <cfRule type="cellIs" dxfId="102" priority="250" operator="greaterThan">
      <formula>0</formula>
    </cfRule>
  </conditionalFormatting>
  <conditionalFormatting sqref="T33">
    <cfRule type="cellIs" dxfId="101" priority="251" operator="greaterThan">
      <formula>0</formula>
    </cfRule>
  </conditionalFormatting>
  <conditionalFormatting sqref="T34">
    <cfRule type="cellIs" dxfId="101" priority="252" operator="greaterThan">
      <formula>0</formula>
    </cfRule>
  </conditionalFormatting>
  <conditionalFormatting sqref="T35">
    <cfRule type="cellIs" dxfId="101" priority="253" operator="greaterThan">
      <formula>0</formula>
    </cfRule>
  </conditionalFormatting>
  <conditionalFormatting sqref="T37">
    <cfRule type="cellIs" dxfId="100" priority="254" operator="equal">
      <formula>0</formula>
    </cfRule>
  </conditionalFormatting>
  <conditionalFormatting sqref="U37">
    <cfRule type="cellIs" dxfId="100" priority="255" operator="equal">
      <formula>0</formula>
    </cfRule>
  </conditionalFormatting>
  <conditionalFormatting sqref="V16">
    <cfRule type="cellIs" dxfId="102" priority="256" operator="greaterThan">
      <formula>0</formula>
    </cfRule>
  </conditionalFormatting>
  <conditionalFormatting sqref="V17">
    <cfRule type="cellIs" dxfId="102" priority="257" operator="greaterThan">
      <formula>0</formula>
    </cfRule>
  </conditionalFormatting>
  <conditionalFormatting sqref="V18">
    <cfRule type="cellIs" dxfId="102" priority="258" operator="greaterThan">
      <formula>0</formula>
    </cfRule>
  </conditionalFormatting>
  <conditionalFormatting sqref="V37">
    <cfRule type="cellIs" dxfId="100" priority="259" operator="equal">
      <formula>0</formula>
    </cfRule>
  </conditionalFormatting>
  <conditionalFormatting sqref="W16">
    <cfRule type="cellIs" dxfId="102" priority="260" operator="greaterThan">
      <formula>0</formula>
    </cfRule>
  </conditionalFormatting>
  <conditionalFormatting sqref="W17">
    <cfRule type="cellIs" dxfId="102" priority="261" operator="greaterThan">
      <formula>0</formula>
    </cfRule>
  </conditionalFormatting>
  <conditionalFormatting sqref="W18">
    <cfRule type="cellIs" dxfId="102" priority="262" operator="greaterThan">
      <formula>0</formula>
    </cfRule>
  </conditionalFormatting>
  <conditionalFormatting sqref="W33">
    <cfRule type="cellIs" dxfId="101" priority="263" operator="greaterThan">
      <formula>0</formula>
    </cfRule>
  </conditionalFormatting>
  <conditionalFormatting sqref="W34">
    <cfRule type="cellIs" dxfId="101" priority="264" operator="greaterThan">
      <formula>0</formula>
    </cfRule>
  </conditionalFormatting>
  <conditionalFormatting sqref="W35">
    <cfRule type="cellIs" dxfId="101" priority="265" operator="greaterThan">
      <formula>0</formula>
    </cfRule>
  </conditionalFormatting>
  <conditionalFormatting sqref="W37">
    <cfRule type="cellIs" dxfId="100" priority="266" operator="equal">
      <formula>0</formula>
    </cfRule>
  </conditionalFormatting>
  <conditionalFormatting sqref="X8">
    <cfRule type="cellIs" dxfId="99" priority="267" operator="equal">
      <formula>0</formula>
    </cfRule>
  </conditionalFormatting>
  <conditionalFormatting sqref="X9">
    <cfRule type="cellIs" dxfId="99" priority="268" operator="equal">
      <formula>0</formula>
    </cfRule>
  </conditionalFormatting>
  <conditionalFormatting sqref="X10">
    <cfRule type="cellIs" dxfId="99" priority="269" operator="equal">
      <formula>0</formula>
    </cfRule>
  </conditionalFormatting>
  <conditionalFormatting sqref="X11">
    <cfRule type="cellIs" dxfId="99" priority="270" operator="equal">
      <formula>0</formula>
    </cfRule>
  </conditionalFormatting>
  <conditionalFormatting sqref="X12">
    <cfRule type="cellIs" dxfId="99" priority="271" operator="equal">
      <formula>0</formula>
    </cfRule>
  </conditionalFormatting>
  <conditionalFormatting sqref="X13">
    <cfRule type="cellIs" dxfId="99" priority="272" operator="equal">
      <formula>0</formula>
    </cfRule>
  </conditionalFormatting>
  <conditionalFormatting sqref="X14">
    <cfRule type="cellIs" dxfId="99" priority="273" operator="equal">
      <formula>0</formula>
    </cfRule>
  </conditionalFormatting>
  <conditionalFormatting sqref="X15">
    <cfRule type="cellIs" dxfId="99" priority="274" operator="equal">
      <formula>0</formula>
    </cfRule>
  </conditionalFormatting>
  <conditionalFormatting sqref="X16">
    <cfRule type="cellIs" dxfId="99" priority="275" operator="equal">
      <formula>0</formula>
    </cfRule>
  </conditionalFormatting>
  <conditionalFormatting sqref="X17">
    <cfRule type="cellIs" dxfId="99" priority="276" operator="equal">
      <formula>0</formula>
    </cfRule>
  </conditionalFormatting>
  <conditionalFormatting sqref="X18">
    <cfRule type="cellIs" dxfId="99" priority="277" operator="equal">
      <formula>0</formula>
    </cfRule>
  </conditionalFormatting>
  <conditionalFormatting sqref="X19">
    <cfRule type="cellIs" dxfId="99" priority="278" operator="equal">
      <formula>0</formula>
    </cfRule>
  </conditionalFormatting>
  <conditionalFormatting sqref="X20">
    <cfRule type="cellIs" dxfId="99" priority="279" operator="equal">
      <formula>0</formula>
    </cfRule>
  </conditionalFormatting>
  <conditionalFormatting sqref="X21">
    <cfRule type="cellIs" dxfId="99" priority="280" operator="equal">
      <formula>0</formula>
    </cfRule>
  </conditionalFormatting>
  <conditionalFormatting sqref="X22">
    <cfRule type="cellIs" dxfId="99" priority="281" operator="equal">
      <formula>0</formula>
    </cfRule>
  </conditionalFormatting>
  <conditionalFormatting sqref="X23">
    <cfRule type="cellIs" dxfId="99" priority="282" operator="equal">
      <formula>0</formula>
    </cfRule>
  </conditionalFormatting>
  <conditionalFormatting sqref="X24">
    <cfRule type="cellIs" dxfId="99" priority="283" operator="equal">
      <formula>0</formula>
    </cfRule>
  </conditionalFormatting>
  <conditionalFormatting sqref="X25">
    <cfRule type="cellIs" dxfId="99" priority="284" operator="equal">
      <formula>0</formula>
    </cfRule>
  </conditionalFormatting>
  <conditionalFormatting sqref="X26">
    <cfRule type="cellIs" dxfId="99" priority="285" operator="equal">
      <formula>0</formula>
    </cfRule>
  </conditionalFormatting>
  <conditionalFormatting sqref="X27">
    <cfRule type="cellIs" dxfId="99" priority="286" operator="equal">
      <formula>0</formula>
    </cfRule>
  </conditionalFormatting>
  <conditionalFormatting sqref="X28">
    <cfRule type="cellIs" dxfId="98" priority="287" operator="equal">
      <formula>0</formula>
    </cfRule>
  </conditionalFormatting>
  <conditionalFormatting sqref="X29">
    <cfRule type="cellIs" dxfId="97" priority="288" operator="equal">
      <formula>0</formula>
    </cfRule>
  </conditionalFormatting>
  <conditionalFormatting sqref="X30">
    <cfRule type="cellIs" dxfId="97" priority="289" operator="equal">
      <formula>0</formula>
    </cfRule>
  </conditionalFormatting>
  <conditionalFormatting sqref="X31">
    <cfRule type="cellIs" dxfId="97" priority="290" operator="equal">
      <formula>0</formula>
    </cfRule>
  </conditionalFormatting>
  <conditionalFormatting sqref="X32">
    <cfRule type="cellIs" dxfId="97" priority="291" operator="equal">
      <formula>0</formula>
    </cfRule>
  </conditionalFormatting>
  <conditionalFormatting sqref="X33">
    <cfRule type="cellIs" dxfId="97" priority="292" operator="equal">
      <formula>0</formula>
    </cfRule>
  </conditionalFormatting>
  <conditionalFormatting sqref="X34">
    <cfRule type="cellIs" dxfId="97" priority="293" operator="equal">
      <formula>0</formula>
    </cfRule>
  </conditionalFormatting>
  <conditionalFormatting sqref="X35">
    <cfRule type="cellIs" dxfId="97" priority="294" operator="equal">
      <formula>0</formula>
    </cfRule>
  </conditionalFormatting>
  <conditionalFormatting sqref="X36">
    <cfRule type="expression" dxfId="93" priority="295">
      <formula>AND((D3="자유학기제 운영(170)"),(X36&gt;51))</formula>
    </cfRule>
  </conditionalFormatting>
  <conditionalFormatting sqref="X36">
    <cfRule type="expression" dxfId="94" priority="296">
      <formula>AND((D3="자유학기제+연계학기 운영"),(X36&gt;51))</formula>
    </cfRule>
  </conditionalFormatting>
  <conditionalFormatting sqref="X36">
    <cfRule type="expression" dxfId="95" priority="297">
      <formula>AND((D3="자유학년제 운영"),(X36&gt;85))</formula>
    </cfRule>
  </conditionalFormatting>
  <conditionalFormatting sqref="X36">
    <cfRule type="expression" dxfId="96" priority="298">
      <formula>AND((D3="자유학년제+연계학기 운영"),(X36&gt;85))</formula>
    </cfRule>
  </conditionalFormatting>
  <conditionalFormatting sqref="X37">
    <cfRule type="expression" dxfId="92" priority="299">
      <formula>AND(($D$3="자유학기제 운영(170)"),(X37&lt;170))</formula>
    </cfRule>
  </conditionalFormatting>
  <conditionalFormatting sqref="X37">
    <cfRule type="expression" dxfId="89" priority="300">
      <formula>AND(($D$3="자유학기제+연계학기 운영"),(X37&lt;170))</formula>
    </cfRule>
  </conditionalFormatting>
  <conditionalFormatting sqref="X37">
    <cfRule type="expression" dxfId="90" priority="301">
      <formula>AND(($D$3="자유학년제 운영"),(X37&lt;221))</formula>
    </cfRule>
  </conditionalFormatting>
  <conditionalFormatting sqref="X37">
    <cfRule type="expression" dxfId="91" priority="302">
      <formula>AND(($D$3="자유학년제+연계학기 운영"),(X37&lt;221))</formula>
    </cfRule>
  </conditionalFormatting>
  <conditionalFormatting sqref="Y15">
    <cfRule type="cellIs" dxfId="88" priority="303" operator="lessThan">
      <formula>0</formula>
    </cfRule>
  </conditionalFormatting>
  <conditionalFormatting sqref="Y35">
    <cfRule type="cellIs" dxfId="87" priority="304" operator="equal">
      <formula>0</formula>
    </cfRule>
  </conditionalFormatting>
  <conditionalFormatting sqref="Z8">
    <cfRule type="cellIs" dxfId="86" priority="305" operator="lessThan">
      <formula>-0.2</formula>
    </cfRule>
  </conditionalFormatting>
  <conditionalFormatting sqref="Z8">
    <cfRule type="cellIs" dxfId="85" priority="306" operator="greaterThan">
      <formula>20%</formula>
    </cfRule>
  </conditionalFormatting>
  <conditionalFormatting sqref="Z9">
    <cfRule type="cellIs" dxfId="86" priority="307" operator="lessThan">
      <formula>-0.2</formula>
    </cfRule>
  </conditionalFormatting>
  <conditionalFormatting sqref="Z9">
    <cfRule type="cellIs" dxfId="85" priority="308" operator="greaterThan">
      <formula>20%</formula>
    </cfRule>
  </conditionalFormatting>
  <conditionalFormatting sqref="Z12">
    <cfRule type="cellIs" dxfId="86" priority="309" operator="lessThan">
      <formula>-0.2</formula>
    </cfRule>
  </conditionalFormatting>
  <conditionalFormatting sqref="Z12">
    <cfRule type="cellIs" dxfId="85" priority="310" operator="greaterThan">
      <formula>20%</formula>
    </cfRule>
  </conditionalFormatting>
  <conditionalFormatting sqref="Z13">
    <cfRule type="cellIs" dxfId="86" priority="311" operator="lessThan">
      <formula>-0.2</formula>
    </cfRule>
  </conditionalFormatting>
  <conditionalFormatting sqref="Z13">
    <cfRule type="cellIs" dxfId="85" priority="312" operator="greaterThan">
      <formula>20%</formula>
    </cfRule>
  </conditionalFormatting>
  <conditionalFormatting sqref="Z16">
    <cfRule type="cellIs" dxfId="84" priority="313" operator="greaterThan">
      <formula>0.2</formula>
    </cfRule>
  </conditionalFormatting>
  <conditionalFormatting sqref="Z16">
    <cfRule type="cellIs" dxfId="83" priority="314" operator="lessThan">
      <formula>0</formula>
    </cfRule>
  </conditionalFormatting>
  <conditionalFormatting sqref="Z17">
    <cfRule type="cellIs" dxfId="84" priority="315" operator="greaterThan">
      <formula>0.2</formula>
    </cfRule>
  </conditionalFormatting>
  <conditionalFormatting sqref="Z17">
    <cfRule type="cellIs" dxfId="83" priority="316" operator="lessThan">
      <formula>0</formula>
    </cfRule>
  </conditionalFormatting>
  <conditionalFormatting sqref="Z19">
    <cfRule type="cellIs" dxfId="82" priority="317" operator="lessThan">
      <formula>-0.2</formula>
    </cfRule>
  </conditionalFormatting>
  <conditionalFormatting sqref="Z19">
    <cfRule type="cellIs" dxfId="81" priority="318" operator="greaterThan">
      <formula>20%</formula>
    </cfRule>
  </conditionalFormatting>
  <conditionalFormatting sqref="Z20">
    <cfRule type="cellIs" dxfId="82" priority="319" operator="lessThan">
      <formula>-0.2</formula>
    </cfRule>
  </conditionalFormatting>
  <conditionalFormatting sqref="Z20">
    <cfRule type="cellIs" dxfId="81" priority="320" operator="greaterThan">
      <formula>20%</formula>
    </cfRule>
  </conditionalFormatting>
  <conditionalFormatting sqref="Z35">
    <cfRule type="cellIs" dxfId="87" priority="321" operator="equal">
      <formula>0</formula>
    </cfRule>
  </conditionalFormatting>
  <conditionalFormatting sqref="AA29">
    <cfRule type="expression" dxfId="80" priority="322">
      <formula>AND($D$3="자유학년제만 운영",$AA$29&lt;-85)</formula>
    </cfRule>
  </conditionalFormatting>
  <conditionalFormatting sqref="AA29">
    <cfRule type="expression" dxfId="79" priority="323">
      <formula>AND($D$3="자유학년제+연계학기 운영",#REF!&gt;0,#REF!=0,#REF!=0,#REF!=0,$AA$29&lt;-119)</formula>
    </cfRule>
  </conditionalFormatting>
  <conditionalFormatting sqref="AA29">
    <cfRule type="expression" dxfId="78" priority="324">
      <formula>AND($D$3="자유학년제+연계학기 운영",#REF!&gt;0,#REF!&gt;0,#REF!=0,#REF!=0,$AA$29&lt;-153)</formula>
    </cfRule>
  </conditionalFormatting>
  <conditionalFormatting sqref="AA29">
    <cfRule type="expression" dxfId="77" priority="325">
      <formula>AND($D$3="자유학년제+연계학기 운영",#REF!&gt;0,#REF!&gt;0,#REF!&gt;0,#REF!=0,$AA$29&lt;-187)</formula>
    </cfRule>
  </conditionalFormatting>
  <conditionalFormatting sqref="AA29">
    <cfRule type="expression" dxfId="76" priority="326">
      <formula>AND($D$3="자유학년제+연계학기 운영",#REF!&gt;0,#REF!&gt;0,#REF!&gt;0,#REF!&gt;0,$AA$29&lt;-221)</formula>
    </cfRule>
  </conditionalFormatting>
  <conditionalFormatting sqref="AA30">
    <cfRule type="expression" dxfId="80" priority="327">
      <formula>AND($D$3="자유학년제만 운영",$AA$29&lt;-85)</formula>
    </cfRule>
  </conditionalFormatting>
  <conditionalFormatting sqref="AA30">
    <cfRule type="expression" dxfId="79" priority="328">
      <formula>AND($D$3="자유학년제+연계학기 운영",#REF!&gt;0,#REF!=0,#REF!=0,#REF!=0,$AA$29&lt;-119)</formula>
    </cfRule>
  </conditionalFormatting>
  <conditionalFormatting sqref="AA30">
    <cfRule type="expression" dxfId="78" priority="329">
      <formula>AND($D$3="자유학년제+연계학기 운영",#REF!&gt;0,#REF!&gt;0,#REF!=0,#REF!=0,$AA$29&lt;-153)</formula>
    </cfRule>
  </conditionalFormatting>
  <conditionalFormatting sqref="AA30">
    <cfRule type="expression" dxfId="77" priority="330">
      <formula>AND($D$3="자유학년제+연계학기 운영",#REF!&gt;0,#REF!&gt;0,#REF!&gt;0,#REF!=0,$AA$29&lt;-187)</formula>
    </cfRule>
  </conditionalFormatting>
  <conditionalFormatting sqref="AA30">
    <cfRule type="expression" dxfId="76" priority="331">
      <formula>AND($D$3="자유학년제+연계학기 운영",#REF!&gt;0,#REF!&gt;0,#REF!&gt;0,#REF!&gt;0,$AA$29&lt;-221)</formula>
    </cfRule>
  </conditionalFormatting>
  <conditionalFormatting sqref="AA31">
    <cfRule type="expression" dxfId="80" priority="332">
      <formula>AND($D$3="자유학년제만 운영",$AA$29&lt;-85)</formula>
    </cfRule>
  </conditionalFormatting>
  <conditionalFormatting sqref="AA31">
    <cfRule type="expression" dxfId="79" priority="333">
      <formula>AND($D$3="자유학년제+연계학기 운영",#REF!&gt;0,#REF!=0,#REF!=0,#REF!=0,$AA$29&lt;-119)</formula>
    </cfRule>
  </conditionalFormatting>
  <conditionalFormatting sqref="AA31">
    <cfRule type="expression" dxfId="78" priority="334">
      <formula>AND($D$3="자유학년제+연계학기 운영",#REF!&gt;0,#REF!&gt;0,#REF!=0,#REF!=0,$AA$29&lt;-153)</formula>
    </cfRule>
  </conditionalFormatting>
  <conditionalFormatting sqref="AA31">
    <cfRule type="expression" dxfId="77" priority="335">
      <formula>AND($D$3="자유학년제+연계학기 운영",#REF!&gt;0,#REF!&gt;0,#REF!&gt;0,#REF!=0,$AA$29&lt;-187)</formula>
    </cfRule>
  </conditionalFormatting>
  <conditionalFormatting sqref="AA31">
    <cfRule type="expression" dxfId="76" priority="336">
      <formula>AND($D$3="자유학년제+연계학기 운영",#REF!&gt;0,#REF!&gt;0,#REF!&gt;0,#REF!&gt;0,$AA$29&lt;-221)</formula>
    </cfRule>
  </conditionalFormatting>
  <conditionalFormatting sqref="AA32">
    <cfRule type="expression" dxfId="80" priority="337">
      <formula>AND($D$3="자유학년제만 운영",$AA$29&lt;-85)</formula>
    </cfRule>
  </conditionalFormatting>
  <conditionalFormatting sqref="AA32">
    <cfRule type="expression" dxfId="79" priority="338">
      <formula>AND($D$3="자유학년제+연계학기 운영",#REF!&gt;0,#REF!=0,#REF!=0,#REF!=0,$AA$29&lt;-119)</formula>
    </cfRule>
  </conditionalFormatting>
  <conditionalFormatting sqref="AA32">
    <cfRule type="expression" dxfId="78" priority="339">
      <formula>AND($D$3="자유학년제+연계학기 운영",#REF!&gt;0,#REF!&gt;0,#REF!=0,#REF!=0,$AA$29&lt;-153)</formula>
    </cfRule>
  </conditionalFormatting>
  <conditionalFormatting sqref="AA32">
    <cfRule type="expression" dxfId="77" priority="340">
      <formula>AND($D$3="자유학년제+연계학기 운영",#REF!&gt;0,#REF!&gt;0,#REF!&gt;0,#REF!=0,$AA$29&lt;-187)</formula>
    </cfRule>
  </conditionalFormatting>
  <conditionalFormatting sqref="AA32">
    <cfRule type="expression" dxfId="76" priority="341">
      <formula>AND($D$3="자유학년제+연계학기 운영",#REF!&gt;0,#REF!&gt;0,#REF!&gt;0,#REF!&gt;0,$AA$29&lt;-221)</formula>
    </cfRule>
  </conditionalFormatting>
  <conditionalFormatting sqref="AA33">
    <cfRule type="expression" dxfId="80" priority="342">
      <formula>AND($D$3="자유학년제만 운영",$AA$29&lt;-85)</formula>
    </cfRule>
  </conditionalFormatting>
  <conditionalFormatting sqref="AA33">
    <cfRule type="expression" dxfId="79" priority="343">
      <formula>AND($D$3="자유학년제+연계학기 운영",#REF!&gt;0,#REF!=0,#REF!=0,#REF!=0,$AA$29&lt;-119)</formula>
    </cfRule>
  </conditionalFormatting>
  <conditionalFormatting sqref="AA33">
    <cfRule type="expression" dxfId="78" priority="344">
      <formula>AND($D$3="자유학년제+연계학기 운영",#REF!&gt;0,#REF!&gt;0,#REF!=0,#REF!=0,$AA$29&lt;-153)</formula>
    </cfRule>
  </conditionalFormatting>
  <conditionalFormatting sqref="AA33">
    <cfRule type="expression" dxfId="77" priority="345">
      <formula>AND($D$3="자유학년제+연계학기 운영",#REF!&gt;0,#REF!&gt;0,#REF!&gt;0,#REF!=0,$AA$29&lt;-187)</formula>
    </cfRule>
  </conditionalFormatting>
  <conditionalFormatting sqref="AA33">
    <cfRule type="expression" dxfId="76" priority="346">
      <formula>AND($D$3="자유학년제+연계학기 운영",#REF!&gt;0,#REF!&gt;0,#REF!&gt;0,#REF!&gt;0,$AA$29&lt;-221)</formula>
    </cfRule>
  </conditionalFormatting>
  <conditionalFormatting sqref="AA34">
    <cfRule type="expression" dxfId="80" priority="347">
      <formula>AND($D$3="자유학년제만 운영",$AA$29&lt;-85)</formula>
    </cfRule>
  </conditionalFormatting>
  <conditionalFormatting sqref="AA34">
    <cfRule type="expression" dxfId="79" priority="348">
      <formula>AND($D$3="자유학년제+연계학기 운영",#REF!&gt;0,#REF!=0,#REF!=0,#REF!=0,$AA$29&lt;-119)</formula>
    </cfRule>
  </conditionalFormatting>
  <conditionalFormatting sqref="AA34">
    <cfRule type="expression" dxfId="78" priority="349">
      <formula>AND($D$3="자유학년제+연계학기 운영",#REF!&gt;0,#REF!&gt;0,#REF!=0,#REF!=0,$AA$29&lt;-153)</formula>
    </cfRule>
  </conditionalFormatting>
  <conditionalFormatting sqref="AA34">
    <cfRule type="expression" dxfId="77" priority="350">
      <formula>AND($D$3="자유학년제+연계학기 운영",#REF!&gt;0,#REF!&gt;0,#REF!&gt;0,#REF!=0,$AA$29&lt;-187)</formula>
    </cfRule>
  </conditionalFormatting>
  <conditionalFormatting sqref="AA34">
    <cfRule type="expression" dxfId="76" priority="351">
      <formula>AND($D$3="자유학년제+연계학기 운영",#REF!&gt;0,#REF!&gt;0,#REF!&gt;0,#REF!&gt;0,$AA$29&lt;-221)</formula>
    </cfRule>
  </conditionalFormatting>
  <conditionalFormatting sqref="AA35">
    <cfRule type="cellIs" dxfId="87" priority="352" operator="equal">
      <formula>0</formula>
    </cfRule>
  </conditionalFormatting>
  <conditionalFormatting sqref="AB8">
    <cfRule type="cellIs" dxfId="75" priority="353" operator="lessThan">
      <formula>-0.2</formula>
    </cfRule>
  </conditionalFormatting>
  <conditionalFormatting sqref="AB8">
    <cfRule type="cellIs" dxfId="74" priority="354" operator="greaterThan">
      <formula>20%</formula>
    </cfRule>
  </conditionalFormatting>
  <conditionalFormatting sqref="AB9">
    <cfRule type="cellIs" dxfId="75" priority="355" operator="lessThan">
      <formula>-0.2</formula>
    </cfRule>
  </conditionalFormatting>
  <conditionalFormatting sqref="AB9">
    <cfRule type="cellIs" dxfId="74" priority="356" operator="greaterThan">
      <formula>20%</formula>
    </cfRule>
  </conditionalFormatting>
  <conditionalFormatting sqref="AB12">
    <cfRule type="cellIs" dxfId="75" priority="357" operator="lessThan">
      <formula>-0.2</formula>
    </cfRule>
  </conditionalFormatting>
  <conditionalFormatting sqref="AB12">
    <cfRule type="cellIs" dxfId="74" priority="358" operator="greaterThan">
      <formula>20%</formula>
    </cfRule>
  </conditionalFormatting>
  <conditionalFormatting sqref="AB13">
    <cfRule type="cellIs" dxfId="75" priority="359" operator="lessThan">
      <formula>-0.2</formula>
    </cfRule>
  </conditionalFormatting>
  <conditionalFormatting sqref="AB13">
    <cfRule type="cellIs" dxfId="74" priority="360" operator="greaterThan">
      <formula>20%</formula>
    </cfRule>
  </conditionalFormatting>
  <conditionalFormatting sqref="AB16">
    <cfRule type="cellIs" dxfId="74" priority="361" operator="greaterThan">
      <formula>20%</formula>
    </cfRule>
  </conditionalFormatting>
  <conditionalFormatting sqref="AB16">
    <cfRule type="cellIs" dxfId="73" priority="362" operator="lessThan">
      <formula>-0.2</formula>
    </cfRule>
  </conditionalFormatting>
  <conditionalFormatting sqref="AB16">
    <cfRule type="cellIs" dxfId="72" priority="363" operator="greaterThan">
      <formula>0.2</formula>
    </cfRule>
  </conditionalFormatting>
  <conditionalFormatting sqref="AB17">
    <cfRule type="cellIs" dxfId="74" priority="364" operator="greaterThan">
      <formula>20%</formula>
    </cfRule>
  </conditionalFormatting>
  <conditionalFormatting sqref="AB17">
    <cfRule type="cellIs" dxfId="73" priority="365" operator="lessThan">
      <formula>-0.2</formula>
    </cfRule>
  </conditionalFormatting>
  <conditionalFormatting sqref="AB17">
    <cfRule type="cellIs" dxfId="72" priority="366" operator="greaterThan">
      <formula>0.2</formula>
    </cfRule>
  </conditionalFormatting>
  <conditionalFormatting sqref="AB17">
    <cfRule type="cellIs" dxfId="71" priority="367" operator="greaterThan">
      <formula>20%</formula>
    </cfRule>
  </conditionalFormatting>
  <conditionalFormatting sqref="AB19">
    <cfRule type="cellIs" dxfId="70" priority="368" operator="lessThan">
      <formula>-0.2</formula>
    </cfRule>
  </conditionalFormatting>
  <conditionalFormatting sqref="AB19">
    <cfRule type="cellIs" dxfId="69" priority="369" operator="greaterThan">
      <formula>20%</formula>
    </cfRule>
  </conditionalFormatting>
  <conditionalFormatting sqref="AB20">
    <cfRule type="cellIs" dxfId="70" priority="370" operator="lessThan">
      <formula>-0.2</formula>
    </cfRule>
  </conditionalFormatting>
  <conditionalFormatting sqref="AB20">
    <cfRule type="cellIs" dxfId="69" priority="371" operator="greaterThan">
      <formula>20%</formula>
    </cfRule>
  </conditionalFormatting>
  <conditionalFormatting sqref="AB35">
    <cfRule type="cellIs" dxfId="87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46190.75128581018</v>
      </c>
      <c r="B1" s="259"/>
      <c r="C1" s="259"/>
      <c r="D1" s="259"/>
      <c r="E1" s="41"/>
      <c r="F1" s="41"/>
      <c r="G1" s="41"/>
      <c r="H1" s="410" t="n">
        <v>2023.0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1790</v>
      </c>
      <c r="D3" s="412" t="s">
        <v>1791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199</v>
      </c>
      <c r="W3" s="452"/>
      <c r="X3" s="48"/>
      <c r="Y3" s="49" t="s">
        <v>410</v>
      </c>
      <c r="Z3" s="50" t="s">
        <v>198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9.0</v>
      </c>
      <c r="K5" s="445"/>
      <c r="L5" s="446"/>
      <c r="M5" s="36" t="s">
        <v>388</v>
      </c>
      <c r="N5" s="53" t="n">
        <v>9.0</v>
      </c>
      <c r="O5" s="34" t="s">
        <v>388</v>
      </c>
      <c r="P5" s="52" t="n">
        <v>9.0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469</v>
      </c>
      <c r="C14" s="281" t="s">
        <v>396</v>
      </c>
      <c r="D14" s="282"/>
      <c r="E14" s="77" t="n">
        <v>272.0</v>
      </c>
      <c r="F14" s="282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5.75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1784</v>
      </c>
      <c r="D20" s="371"/>
      <c r="E20" s="355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1782</v>
      </c>
      <c r="D21" s="371"/>
      <c r="E21" s="344"/>
      <c r="F21" s="345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1783</v>
      </c>
      <c r="D22" s="371"/>
      <c r="E22" s="344"/>
      <c r="F22" s="345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1785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1785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1785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1785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1785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570</v>
      </c>
      <c r="C29" s="308"/>
      <c r="D29" s="309"/>
      <c r="E29" s="344" t="n">
        <v>306.0</v>
      </c>
      <c r="F29" s="345"/>
      <c r="G29" s="111" t="n">
        <v>20.0</v>
      </c>
      <c r="H29" s="64" t="n">
        <v>0.0</v>
      </c>
      <c r="I29" s="112" t="n">
        <f>G29-H29</f>
      </c>
      <c r="J29" s="64" t="n">
        <v>20.0</v>
      </c>
      <c r="K29" s="113" t="n">
        <v>0.0</v>
      </c>
      <c r="L29" s="15" t="n">
        <f>J29-K29</f>
      </c>
      <c r="M29" s="114" t="n">
        <v>20.0</v>
      </c>
      <c r="N29" s="115" t="n">
        <v>19.0</v>
      </c>
      <c r="O29" s="114" t="n">
        <v>14.0</v>
      </c>
      <c r="P29" s="115" t="n">
        <v>13.0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6.0</v>
      </c>
      <c r="H30" s="81" t="n">
        <v>0.0</v>
      </c>
      <c r="I30" s="19" t="n">
        <f>G30-H30</f>
      </c>
      <c r="J30" s="81" t="n">
        <v>23.0</v>
      </c>
      <c r="K30" s="119" t="n">
        <v>17.0</v>
      </c>
      <c r="L30" s="10" t="n">
        <f>J30-K30</f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23.0</v>
      </c>
      <c r="H32" s="81" t="n">
        <v>17.0</v>
      </c>
      <c r="I32" s="19" t="n">
        <f>G32-H32</f>
      </c>
      <c r="J32" s="81" t="n">
        <v>6.0</v>
      </c>
      <c r="K32" s="119" t="n">
        <v>0.0</v>
      </c>
      <c r="L32" s="10" t="n">
        <f>J32-K32</f>
      </c>
      <c r="M32" s="120" t="n">
        <v>10.0</v>
      </c>
      <c r="N32" s="121" t="n">
        <v>10.0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588</v>
      </c>
      <c r="D33" s="12" t="s">
        <v>373</v>
      </c>
      <c r="E33" s="344"/>
      <c r="F33" s="345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17.0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0.0</v>
      </c>
      <c r="V35" s="123" t="n">
        <v>34.0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1789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2025-03-21T00:45:09Z</dcterms:modified>
</cp:coreProperties>
</file>