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<sst xmlns="http://schemas.openxmlformats.org/spreadsheetml/2006/main" count="2833" uniqueCount="1795">
  <si>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</si>
  <si>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</si>
  <si>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</si>
  <si>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</si>
  <si>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</si>
  <si>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</si>
  <si>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</si>
  <si>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</si>
  <si>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</si>
  <si>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</si>
  <si>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</si>
  <si>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</si>
  <si>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</si>
  <si>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</si>
  <si>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</si>
  <si>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</si>
  <si>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</si>
  <si>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</si>
  <si>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</si>
  <si>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</si>
  <si>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</si>
  <si>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</si>
  <si>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</si>
  <si>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</si>
  <si>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</si>
  <si>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</si>
  <si>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</si>
  <si>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</si>
  <si>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</si>
  <si>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</si>
  <si>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</si>
  <si>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</si>
  <si>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</si>
  <si>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</si>
  <si>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</si>
  <si>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</si>
  <si>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</si>
  <si>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</si>
  <si>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</si>
  <si>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</si>
  <si>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</si>
  <si>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</si>
  <si>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</si>
  <si>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</si>
  <si>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</si>
  <si>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</si>
  <si>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</si>
  <si>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</si>
  <si>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</si>
  <si>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</si>
  <si>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</si>
  <si>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</si>
  <si>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</si>
  <si>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</si>
  <si>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</si>
  <si>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</si>
  <si>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</si>
  <si>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</si>
  <si>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</si>
  <si>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</si>
  <si>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</si>
  <si>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</si>
  <si>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</si>
  <si>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</si>
  <si>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</si>
  <si>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</si>
  <si>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</si>
  <si>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</si>
  <si>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</si>
  <si>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</si>
  <si>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</si>
  <si>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</si>
  <si>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</si>
  <si>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</si>
  <si>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</si>
  <si>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</si>
  <si>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</si>
  <si>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</si>
  <si>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</si>
  <si>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</si>
  <si>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</si>
  <si>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</si>
  <si>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</si>
  <si>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</si>
  <si>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</si>
  <si>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</si>
  <si>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</si>
  <si>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</si>
  <si>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</si>
  <si>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</si>
  <si>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</si>
  <si>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</si>
  <si>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</si>
  <si>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</si>
  <si>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</si>
  <si>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</si>
  <si>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</si>
  <si>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</si>
  <si>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</si>
  <si>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</si>
  <si>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</si>
  <si>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</si>
  <si>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</si>
  <si>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</si>
  <si>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</si>
  <si>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</si>
  <si>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</si>
  <si>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</si>
  <si>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</si>
  <si>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</si>
  <si>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</si>
  <si>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</si>
  <si>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</si>
  <si>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</si>
  <si>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</si>
  <si>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</si>
  <si>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</si>
  <si>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</si>
  <si>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</si>
  <si>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</si>
  <si>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</si>
  <si>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</si>
  <si>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</si>
  <si>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</si>
  <si>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</si>
  <si>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</si>
  <si>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</si>
  <si>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</si>
  <si>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</si>
  <si>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</si>
  <si>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</si>
  <si>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</si>
  <si>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</si>
  <si>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</si>
  <si>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</si>
  <si>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</si>
  <si>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</si>
  <si>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</si>
  <si>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</si>
  <si>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</si>
  <si>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</si>
  <si>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</si>
  <si>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</si>
  <si>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</si>
  <si>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</si>
  <si>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</si>
  <si>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</si>
  <si>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</si>
  <si>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</si>
  <si>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</si>
  <si>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</si>
  <si>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</si>
  <si>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</si>
  <si>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</si>
  <si>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</si>
  <si>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</si>
  <si>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</si>
  <si>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</si>
  <si>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</si>
  <si>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</si>
  <si>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</si>
  <si>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</si>
  <si>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</si>
  <si>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</si>
  <si>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</si>
  <si>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</si>
  <si>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</si>
  <si>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</si>
  <si>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</si>
  <si>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</si>
  <si>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</si>
  <si>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</si>
  <si>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</si>
  <si>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</si>
  <si>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</si>
  <si>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</si>
  <si>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</si>
  <si>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</si>
  <si>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</si>
  <si>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</si>
  <si>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</si>
  <si>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</si>
  <si>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</si>
  <si>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</si>
  <si>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</si>
  <si>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</si>
  <si>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</si>
  <si>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</si>
  <si>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</si>
  <si>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</si>
  <si>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</si>
  <si>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</si>
  <si>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</si>
  <si>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</si>
  <si>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</si>
  <si>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</si>
  <si>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</si>
  <si>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</si>
  <si>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</si>
  <si>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</si>
  <si>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</si>
  <si>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</si>
  <si>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</si>
  <si>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</si>
  <si>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</si>
  <si>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</si>
  <si>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</si>
  <si>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</si>
  <si>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</si>
  <si>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</si>
  <si>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</si>
  <si>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</si>
  <si>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</si>
  <si>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</si>
  <si>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</si>
  <si>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</si>
  <si>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</si>
  <si>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</si>
  <si>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</si>
  <si>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</si>
  <si>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</si>
  <si>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</si>
  <si>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</si>
  <si>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</si>
  <si>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</si>
  <si>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</si>
  <si>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</si>
  <si>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</si>
  <si>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</si>
  <si>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</si>
  <si>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</si>
  <si>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</si>
  <si>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</si>
  <si>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</si>
  <si>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</si>
  <si>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</si>
  <si>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</si>
  <si>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</si>
  <si>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</si>
  <si>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</si>
  <si>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</si>
  <si>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</si>
  <si>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</si>
  <si>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</si>
  <si>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</si>
  <si>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</si>
  <si>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</si>
  <si>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</si>
  <si>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</si>
  <si>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</si>
  <si>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</si>
  <si>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</si>
  <si>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</si>
  <si>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</si>
  <si>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</si>
  <si>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</si>
  <si>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</si>
  <si>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</si>
  <si>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</si>
  <si>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</si>
  <si>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</si>
  <si>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</si>
  <si>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</si>
  <si>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</si>
  <si>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</si>
  <si>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</si>
  <si>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</si>
  <si>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</si>
  <si>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</si>
  <si>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</si>
  <si>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</si>
  <si>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</si>
  <si>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</si>
  <si>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</si>
  <si>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</si>
  <si>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</si>
  <si>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</si>
  <si>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</si>
  <si>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</si>
  <si>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</si>
  <si>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</si>
  <si>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</si>
  <si>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</si>
  <si>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</si>
  <si>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</si>
  <si>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</si>
  <si>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</si>
  <si>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</si>
  <si>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</si>
  <si>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</si>
  <si>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</si>
  <si>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</si>
  <si>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</si>
  <si>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</si>
  <si>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</si>
  <si>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</si>
  <si>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</si>
  <si>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</si>
  <si>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</si>
  <si>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</si>
  <si>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</si>
  <si>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</si>
  <si>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</si>
  <si>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</si>
  <si>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</si>
  <si>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</si>
  <si>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</si>
  <si>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</si>
  <si>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</si>
  <si>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</si>
  <si>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</si>
  <si>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</si>
  <si>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</si>
  <si>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</si>
  <si>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</si>
  <si>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</si>
  <si>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</si>
  <si>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</si>
  <si>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</si>
  <si>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</si>
  <si>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</si>
  <si>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</si>
  <si>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</si>
  <si>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</si>
  <si>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</si>
  <si>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</si>
  <si>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</si>
  <si>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</si>
  <si>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</si>
  <si>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</si>
  <si>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</si>
  <si>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</si>
  <si>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</si>
  <si>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</si>
  <si>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</si>
  <si>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</si>
  <si>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</si>
  <si>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</si>
  <si>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</si>
  <si>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</si>
  <si>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</si>
  <si>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</si>
  <si>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</si>
  <si>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</si>
  <si>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</si>
  <si>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</si>
  <si>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</si>
  <si>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</si>
  <si>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</si>
  <si>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</si>
  <si>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</si>
  <si>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</si>
  <si>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</si>
  <si>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</si>
  <si>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</si>
  <si>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</si>
  <si>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</si>
  <si>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</si>
  <si>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</si>
  <si>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</si>
  <si>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</si>
  <si>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</si>
  <si>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</si>
  <si>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</si>
  <si>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</si>
  <si>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</si>
  <si>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</si>
  <si>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</si>
  <si>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</si>
  <si>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</si>
  <si>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</si>
  <si>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</si>
  <si>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</si>
  <si>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</si>
  <si>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</si>
  <si>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</si>
  <si>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</si>
  <si>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</si>
  <si>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</si>
  <si>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</si>
  <si>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</si>
  <si>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</si>
  <si>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</si>
  <si>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</si>
  <si>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</si>
  <si>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</si>
  <si>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</si>
  <si>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</si>
  <si>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</si>
  <si>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</si>
  <si>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</si>
  <si>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</si>
  <si>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</si>
  <si>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</si>
  <si>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</si>
  <si>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</si>
  <si>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</si>
  <si>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</si>
  <si>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</si>
  <si>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</si>
  <si>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</si>
  <si>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</si>
  <si>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</si>
  <si>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</si>
  <si>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</si>
  <si>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</si>
  <si>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</si>
  <si>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</si>
  <si>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</si>
  <si>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</si>
  <si>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</si>
  <si>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</si>
  <si>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</si>
  <si>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</si>
  <si>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</si>
  <si>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</si>
  <si>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</si>
  <si>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</si>
  <si>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</si>
  <si>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</si>
  <si>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</si>
  <si>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</si>
  <si>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</si>
  <si>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</si>
  <si>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</si>
  <si>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</si>
  <si>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</si>
  <si>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</si>
  <si>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</si>
  <si>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</si>
  <si>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</si>
  <si>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</si>
  <si>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</si>
  <si>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</si>
  <si>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</si>
  <si>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</si>
  <si>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</si>
  <si>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</si>
  <si>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</si>
  <si>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</si>
  <si>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</si>
  <si>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</si>
  <si>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</si>
  <si>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</si>
  <si>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</si>
  <si>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</si>
  <si>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</si>
  <si>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</si>
  <si>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</si>
  <si>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</si>
  <si>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</si>
  <si>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</si>
  <si>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</si>
  <si>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</si>
  <si>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</si>
  <si>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</si>
  <si>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</si>
  <si>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</si>
  <si>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</si>
  <si>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</si>
  <si>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</si>
  <si>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</si>
  <si>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</si>
  <si>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</si>
  <si>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</si>
  <si>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</si>
  <si>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</si>
  <si>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</si>
  <si>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</si>
  <si>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</si>
  <si>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</si>
  <si>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</si>
  <si>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</si>
  <si>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</si>
  <si>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</si>
  <si>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</si>
  <si>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</si>
  <si>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</si>
  <si>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</si>
  <si>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</si>
  <si>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</si>
  <si>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</si>
  <si>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</si>
  <si>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</si>
  <si>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</si>
  <si>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</si>
  <si>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</si>
  <si>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</si>
  <si>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</si>
  <si>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</si>
  <si>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</si>
  <si>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</si>
  <si>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</si>
  <si>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</si>
  <si>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</si>
  <si>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</si>
  <si>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</si>
  <si>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</si>
  <si>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</si>
  <si>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</si>
  <si>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</si>
  <si>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</si>
  <si>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</si>
  <si>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</si>
  <si>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</si>
  <si>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</si>
  <si>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</si>
  <si>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</si>
  <si>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</si>
  <si>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</si>
  <si>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</si>
  <si>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</si>
  <si>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</si>
  <si>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</si>
  <si>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</si>
  <si>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</si>
  <si>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</si>
  <si>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</si>
  <si>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</si>
  <si>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</si>
  <si>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</si>
  <si>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</si>
  <si>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</si>
  <si>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</si>
  <si>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</si>
  <si>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</si>
  <si>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</si>
  <si>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</si>
  <si>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</si>
  <si>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</si>
  <si>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</si>
  <si>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</si>
  <si>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</si>
  <si>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</si>
  <si>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</si>
  <si>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</si>
  <si>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</si>
  <si>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</si>
  <si>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</si>
  <si>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</si>
  <si>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</si>
  <si>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</si>
  <si>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</si>
  <si>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</si>
  <si>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</si>
  <si>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</si>
  <si>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</si>
  <si>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</si>
  <si>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</si>
  <si>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</si>
  <si>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</si>
  <si>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</si>
  <si>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</si>
  <si>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</si>
  <si>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</si>
  <si>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</si>
  <si>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</si>
  <si>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</si>
  <si>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</si>
  <si>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</si>
  <si>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</si>
  <si>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</si>
  <si>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</si>
  <si>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</si>
  <si>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</si>
  <si>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</si>
  <si>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</si>
  <si>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</si>
  <si>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</si>
  <si>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</si>
  <si>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</si>
  <si>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</si>
  <si>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</si>
  <si>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</si>
  <si>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</si>
  <si>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</si>
  <si>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</si>
  <si>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</si>
  <si>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</si>
  <si>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</si>
  <si>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</si>
  <si>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</si>
  <si>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</si>
  <si>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</si>
  <si>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</si>
  <si>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</si>
  <si>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</si>
  <si>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</si>
  <si>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</si>
  <si>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</si>
  <si>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</si>
  <si>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</si>
  <si>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</si>
  <si>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</si>
  <si>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</si>
  <si>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</si>
  <si>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</si>
  <si>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</si>
  <si>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</si>
  <si>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</si>
  <si>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</si>
  <si>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</si>
  <si>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</si>
  <si>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</si>
  <si>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</si>
  <si>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</si>
  <si>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</si>
  <si>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</si>
  <si>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</si>
  <si>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</si>
  <si>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</si>
  <si>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</si>
  <si>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</si>
  <si>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</si>
  <si>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</si>
  <si>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</si>
  <si>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</si>
  <si>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</si>
  <si>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</si>
  <si>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</si>
  <si>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</si>
  <si>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</si>
  <si>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</si>
  <si>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</si>
  <si>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</si>
  <si>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</si>
  <si>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</si>
  <si>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</si>
  <si>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</si>
  <si>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</si>
  <si>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</si>
  <si>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</si>
  <si>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</si>
  <si>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</si>
  <si>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</si>
  <si>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</si>
  <si>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</si>
  <si>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</si>
  <si>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</si>
  <si>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</si>
  <si>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</si>
  <si>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</si>
  <si>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</si>
  <si>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</si>
  <si>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</si>
  <si>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</si>
  <si>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</si>
  <si>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</si>
  <si>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</si>
  <si>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</si>
  <si>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</si>
  <si>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</si>
  <si>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</si>
  <si>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</si>
  <si>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</si>
  <si>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</si>
  <si>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</si>
  <si>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</si>
  <si>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</si>
  <si>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</si>
  <si>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</si>
  <si>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</si>
  <si>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</si>
  <si>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</si>
  <si>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</si>
  <si>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</si>
  <si>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</si>
  <si>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</si>
  <si>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</si>
  <si>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</si>
  <si>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</si>
  <si>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</si>
  <si>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</si>
  <si>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</si>
  <si>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</si>
  <si>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</si>
  <si>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</si>
  <si>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</si>
  <si>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</si>
  <si>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</si>
  <si>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</si>
  <si>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</si>
  <si>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</si>
  <si>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</si>
  <si>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</si>
  <si>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</si>
  <si>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</si>
  <si>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</si>
  <si>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</si>
  <si>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</si>
  <si>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</si>
  <si>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</si>
  <si>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</si>
  <si>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</si>
  <si>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</si>
  <si>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</si>
  <si>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</si>
  <si>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</si>
  <si>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</si>
  <si>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</si>
  <si>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</si>
  <si>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</si>
  <si>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</si>
  <si>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</si>
  <si>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</si>
  <si>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</si>
  <si>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</si>
  <si>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</si>
  <si>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</si>
  <si>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</si>
  <si>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</si>
  <si>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</si>
  <si>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</si>
  <si>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</si>
  <si>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</si>
  <si>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</si>
  <si>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</si>
  <si>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</si>
  <si>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</si>
  <si>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</si>
  <si>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</si>
  <si>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</si>
  <si>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</si>
  <si>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</si>
  <si>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</si>
  <si>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</si>
  <si>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</si>
  <si>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</si>
  <si>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</si>
  <si>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</si>
  <si>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</si>
  <si>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</si>
  <si>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</si>
  <si>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</si>
  <si>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</si>
  <si>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</si>
  <si>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</si>
  <si>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</si>
  <si>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</si>
  <si>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</si>
  <si>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</si>
  <si>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</si>
  <si>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</si>
  <si>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</si>
  <si>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</si>
  <si>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</si>
  <si>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</si>
  <si>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</si>
  <si>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</si>
  <si>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</si>
  <si>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</si>
  <si>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</si>
  <si>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</si>
  <si>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</si>
  <si>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</si>
  <si>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</si>
  <si>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</si>
  <si>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</si>
  <si>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</si>
  <si>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</si>
  <si>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</si>
  <si>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</si>
  <si>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</si>
  <si>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</si>
  <si>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</si>
  <si>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</si>
  <si>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</si>
  <si>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</si>
  <si>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</si>
  <si>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</si>
  <si>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</si>
  <si>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</si>
  <si>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</si>
  <si>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</si>
  <si>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</si>
  <si>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</si>
  <si>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</si>
  <si>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</si>
  <si>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</si>
  <si>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</si>
  <si>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</si>
  <si>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</si>
  <si>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</si>
  <si>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</si>
  <si>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</si>
  <si>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</si>
  <si>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</si>
  <si>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</si>
  <si>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</si>
  <si>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</si>
  <si>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</si>
  <si>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</si>
  <si>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</si>
  <si>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</si>
  <si>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</si>
  <si>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</si>
  <si>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</si>
  <si>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</si>
  <si>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</si>
  <si>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</si>
  <si>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</si>
  <si>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</si>
  <si>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</si>
  <si>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</si>
  <si>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</si>
  <si>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</si>
  <si>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</si>
  <si>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</si>
  <si>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</si>
  <si>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</si>
  <si>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</si>
  <si>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</si>
  <si>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</si>
  <si>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</si>
  <si>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</si>
  <si>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</si>
  <si>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</si>
  <si>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</si>
  <si>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</si>
  <si>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</si>
  <si>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</si>
  <si>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</si>
  <si>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</si>
  <si>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</si>
  <si>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</si>
  <si>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</si>
  <si>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</si>
  <si>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</si>
  <si>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</si>
  <si>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</si>
  <si>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</si>
  <si>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</si>
  <si>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</si>
  <si>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</si>
  <si>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</si>
  <si>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</si>
  <si>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</si>
  <si>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</si>
  <si>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</si>
  <si>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</si>
  <si>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</si>
  <si>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</si>
  <si>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</si>
  <si>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</si>
  <si>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</si>
  <si>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</si>
  <si>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</si>
  <si>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</si>
  <si>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</si>
  <si>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</si>
  <si>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</si>
  <si>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</si>
  <si>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</si>
  <si>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</si>
  <si>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</si>
  <si>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</si>
  <si>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</si>
  <si>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</si>
  <si>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</si>
  <si>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</si>
  <si>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</si>
  <si>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</si>
  <si>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</si>
  <si>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</si>
  <si>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</si>
  <si>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</si>
  <si>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</si>
  <si>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</si>
  <si>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</si>
  <si>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</si>
  <si>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</si>
  <si>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</si>
  <si>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</si>
  <si>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</si>
  <si>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</si>
  <si>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</si>
  <si>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</si>
  <si>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</si>
  <si>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</si>
  <si>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</si>
  <si>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</si>
  <si>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</si>
  <si>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</si>
  <si>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</si>
  <si>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</si>
  <si>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</si>
  <si>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</si>
  <si>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</si>
  <si>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</si>
  <si>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</si>
  <si>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</si>
  <si>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</si>
  <si>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</si>
  <si>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</si>
  <si>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</si>
  <si>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</si>
  <si>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</si>
  <si>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</si>
  <si>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</si>
  <si>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</si>
  <si>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</si>
  <si>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</si>
  <si>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</si>
  <si>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</si>
  <si>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</si>
  <si>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</si>
  <si>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</si>
  <si>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</si>
  <si>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</si>
  <si>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</si>
  <si>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</si>
  <si>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</si>
  <si>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</si>
  <si>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</si>
  <si>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</si>
  <si>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</si>
  <si>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</si>
  <si>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</si>
  <si>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</si>
  <si>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</si>
  <si>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</si>
  <si>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</si>
  <si>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</si>
  <si>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</si>
  <si>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</si>
  <si>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</si>
  <si>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</si>
  <si>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</si>
  <si>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</si>
  <si>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</si>
  <si>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</si>
  <si>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</si>
  <si>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</si>
  <si>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</si>
  <si>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</si>
  <si>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</si>
  <si>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</si>
  <si>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</si>
  <si>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</si>
  <si>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</si>
  <si>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</si>
  <si>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</si>
  <si>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</si>
  <si>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</si>
  <si>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</si>
  <si>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</si>
  <si>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</si>
  <si>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</si>
  <si>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</si>
  <si>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</si>
  <si>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</si>
  <si>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</si>
  <si>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</si>
  <si>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</si>
  <si>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</si>
  <si>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</si>
  <si>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</si>
  <si>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</si>
  <si>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</si>
  <si>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</si>
  <si>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</si>
  <si>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</si>
  <si>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</si>
  <si>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</si>
  <si>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</si>
  <si>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</si>
  <si>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</si>
  <si>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</si>
  <si>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</si>
  <si>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</si>
  <si>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</si>
  <si>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</si>
  <si>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</si>
  <si>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</si>
  <si>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</si>
  <si>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</si>
  <si>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</si>
  <si>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</si>
  <si>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</si>
  <si>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</si>
  <si>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</si>
  <si>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</si>
  <si>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</si>
  <si>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</si>
  <si>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</si>
  <si>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</si>
  <si>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</si>
  <si>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</si>
  <si>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</si>
  <si>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</si>
  <si>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</si>
  <si>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</si>
  <si>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</si>
  <si>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</si>
  <si>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</si>
  <si>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</si>
  <si>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</si>
  <si>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</si>
  <si>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</si>
  <si>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</si>
  <si>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</si>
  <si>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</si>
  <si>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</si>
  <si>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</si>
  <si>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</si>
  <si>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</si>
  <si>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</si>
  <si>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</si>
  <si>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</si>
  <si>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</si>
  <si>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</si>
  <si>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</si>
  <si>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</si>
  <si>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</si>
  <si>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</si>
  <si>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</si>
  <si>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</si>
  <si>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</si>
  <si>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</si>
  <si>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</si>
  <si>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</si>
  <si>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</si>
  <si>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</si>
  <si>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</si>
  <si>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</si>
  <si>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</si>
  <si>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</si>
  <si>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</si>
  <si>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</si>
  <si>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</si>
  <si>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</si>
  <si>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</si>
  <si>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</si>
  <si>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</si>
  <si>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</si>
  <si>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</si>
  <si>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</si>
  <si>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</si>
  <si>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</si>
  <si>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</si>
  <si>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</si>
  <si>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</si>
  <si>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</si>
  <si>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</si>
  <si>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</si>
  <si>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</si>
  <si>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</si>
  <si>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</si>
  <si>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</si>
  <si>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</si>
  <si>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</si>
  <si>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</si>
  <si>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</si>
  <si>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</si>
  <si>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</si>
  <si>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</si>
  <si>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</si>
  <si>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</si>
  <si>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</si>
  <si>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</si>
  <si>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</si>
  <si>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</si>
  <si>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</si>
  <si>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</si>
  <si>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</si>
  <si>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</si>
  <si>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</si>
  <si>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</si>
  <si>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</si>
  <si>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</si>
  <si>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</si>
  <si>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</si>
  <si>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</si>
  <si>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</si>
  <si>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</si>
  <si>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</si>
  <si>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</si>
  <si>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</si>
  <si>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</si>
  <si>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</si>
  <si>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</si>
  <si>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</si>
  <si>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</si>
  <si>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</si>
  <si>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</si>
  <si>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</si>
  <si>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</si>
  <si>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</si>
  <si>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</si>
  <si>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</si>
  <si>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</si>
  <si>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</si>
  <si>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</si>
  <si>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</si>
  <si>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</si>
  <si>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</si>
  <si>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</si>
  <si>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</si>
  <si>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</si>
  <si>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</si>
  <si>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</si>
  <si>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</si>
  <si>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</si>
  <si>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</si>
  <si>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</si>
  <si>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</si>
  <si>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</si>
  <si>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</si>
  <si>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</si>
  <si>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</si>
  <si>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</si>
  <si>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</si>
  <si>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</si>
  <si>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</si>
  <si>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</si>
  <si>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</si>
  <si>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</si>
  <si>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</si>
  <si>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</si>
  <si>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</si>
  <si>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</si>
  <si>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</si>
  <si>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</si>
  <si>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</si>
  <si>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</si>
  <si>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</si>
  <si>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</si>
  <si>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</si>
  <si>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</si>
  <si>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</si>
  <si>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</si>
  <si>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</si>
  <si>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</si>
  <si>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</si>
  <si>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</si>
  <si>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</si>
  <si>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</si>
  <si>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</si>
  <si>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</si>
  <si>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</si>
  <si>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</si>
  <si>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</si>
  <si>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</si>
  <si>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</si>
  <si>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</si>
  <si>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</si>
  <si>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</si>
  <si>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</si>
  <si>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</si>
  <si>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</si>
  <si>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</si>
  <si>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</si>
  <si>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</si>
  <si>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</si>
  <si>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</si>
  <si>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</si>
  <si>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</si>
  <si>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</si>
  <si>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</si>
  <si>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</si>
  <si>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</si>
  <si>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</si>
  <si>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</si>
  <si>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</si>
  <si>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</si>
  <si>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</si>
  <si>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</si>
  <si>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</si>
  <si>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</si>
  <si>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</si>
  <si>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</si>
  <si>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</si>
  <si>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</si>
  <si>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</si>
  <si>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</si>
  <si>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</si>
  <si>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</si>
  <si>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</si>
  <si>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</si>
  <si>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</si>
  <si>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</si>
  <si>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</si>
  <si>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</si>
  <si>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</si>
  <si>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</si>
  <si>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</si>
  <si>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</si>
  <si>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</si>
  <si>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</si>
  <si>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</si>
  <si>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</si>
  <si>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</si>
  <si>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</si>
  <si>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</si>
  <si>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</si>
  <si>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</si>
  <si>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</si>
  <si>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</si>
  <si>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</si>
  <si>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</si>
  <si>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</si>
  <si>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</si>
  <si>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</si>
  <si>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</si>
  <si>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</si>
  <si>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</si>
  <si>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</si>
  <si>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</si>
  <si>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</si>
  <si>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</si>
  <si>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</si>
  <si>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</si>
  <si>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</si>
  <si>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</si>
  <si>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</si>
  <si>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</si>
  <si>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</si>
  <si>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</si>
  <si>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</si>
  <si>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</si>
  <si>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</si>
  <si>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</si>
  <si>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</si>
  <si>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</si>
  <si>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</si>
  <si>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</si>
  <si>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</si>
  <si>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</si>
  <si>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</si>
  <si>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</si>
  <si>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</si>
  <si>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</si>
  <si>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</si>
  <si>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</si>
  <si>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</si>
  <si>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</si>
  <si>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</si>
  <si>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</si>
  <si>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</si>
  <si>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</si>
  <si>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</si>
  <si>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</si>
  <si>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</si>
  <si>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</si>
  <si>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</si>
  <si>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</si>
  <si>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</si>
  <si>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</si>
  <si>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</si>
  <si>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</si>
  <si>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</si>
  <si>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</si>
  <si>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</si>
  <si>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</si>
  <si>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</si>
  <si>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</si>
  <si>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</si>
  <si>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</si>
  <si>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</si>
  <si>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</si>
  <si>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</si>
  <si>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</si>
  <si>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</si>
  <si>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</si>
  <si>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</si>
  <si>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</si>
  <si>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</si>
  <si>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</si>
  <si>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</si>
  <si>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</si>
  <si>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</si>
  <si>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</si>
  <si>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</si>
  <si>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</si>
  <si>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</si>
  <si>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</si>
  <si>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</si>
  <si>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</si>
  <si>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</si>
  <si>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</si>
  <si>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</si>
  <si>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</si>
  <si>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</si>
  <si>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</si>
  <si>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</si>
  <si>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</si>
  <si>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</si>
  <si>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</si>
  <si>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</si>
  <si>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</si>
  <si>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</si>
  <si>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</si>
  <si>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</si>
  <si>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</si>
  <si>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</si>
  <si>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</si>
  <si>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</si>
  <si>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</si>
  <si>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</si>
  <si>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</si>
  <si>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</si>
  <si>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</si>
  <si>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</si>
  <si>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</si>
  <si>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</si>
  <si>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</si>
  <si>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</si>
  <si>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</si>
  <si>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</si>
  <si>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</si>
  <si>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</si>
  <si>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</si>
  <si>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</si>
  <si>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</si>
  <si>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</si>
  <si>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</si>
  <si>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</si>
  <si>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</si>
  <si>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</si>
  <si>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</si>
  <si>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</si>
  <si>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</si>
  <si>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</si>
  <si>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</si>
  <si>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</si>
  <si>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</si>
  <si>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</si>
  <si>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</si>
  <si>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</si>
  <si>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</si>
  <si>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</si>
  <si>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</si>
  <si>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</si>
  <si>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</si>
  <si>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</si>
  <si>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</si>
  <si>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</si>
  <si>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</si>
  <si>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</si>
  <si>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</si>
  <si>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</si>
  <si>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</si>
  <si>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</si>
  <si>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</si>
  <si>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</si>
  <si>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</si>
  <si>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</si>
  <si>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</si>
  <si>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</si>
  <si>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</si>
  <si>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</si>
  <si>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</si>
  <si>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</si>
  <si>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</si>
  <si>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</si>
  <si>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</si>
  <si>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</si>
  <si>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</si>
  <si>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</si>
  <si>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</si>
  <si>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</si>
  <si>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</si>
  <si>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</si>
  <si>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</si>
  <si>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</si>
  <si>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</si>
  <si>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</si>
  <si>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</si>
  <si>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</si>
  <si>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</si>
  <si>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</si>
  <si>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</si>
  <si>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</si>
  <si>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</si>
  <si>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</si>
  <si>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</si>
  <si>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</si>
  <si>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</si>
  <si>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</si>
  <si>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</si>
  <si>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</si>
  <si>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</si>
  <si>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</si>
  <si>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</si>
  <si>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</si>
  <si>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</si>
  <si>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</si>
  <si>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</si>
  <si>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</si>
  <si>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</si>
  <si>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</si>
  <si>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</si>
  <si>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</si>
  <si>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</si>
  <si>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</si>
  <si>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</si>
  <si>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</si>
  <si>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</si>
  <si>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</si>
  <si>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</si>
  <si>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</si>
  <si>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</si>
  <si>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</si>
  <si>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</si>
  <si>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</si>
  <si>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</si>
  <si>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</si>
  <si>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</si>
  <si>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</si>
  <si>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</si>
  <si>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</si>
  <si>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</si>
  <si>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</si>
  <si>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</si>
  <si>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</si>
  <si>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</si>
  <si>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</si>
  <si>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</si>
  <si>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</si>
  <si>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</si>
  <si>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</si>
  <si>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</si>
  <si>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</si>
  <si>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</si>
  <si>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</si>
  <si>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</si>
  <si>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</si>
  <si>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</si>
  <si>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</si>
  <si>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</si>
  <si>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</si>
  <si>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</si>
  <si>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</si>
  <si>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</si>
  <si>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</si>
  <si>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</si>
  <si>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</si>
  <si>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</si>
  <si>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</si>
  <si>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</si>
  <si>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</si>
  <si>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</si>
  <si>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</si>
  <si>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</si>
  <si>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</si>
  <si>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</si>
  <si>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</si>
  <si>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</si>
  <si>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</si>
  <si>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</si>
  <si>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</si>
  <si>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</si>
  <si>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</si>
  <si>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</si>
  <si>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</si>
  <si>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</si>
  <si>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</si>
  <si>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</si>
  <si>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</si>
  <si>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</si>
  <si>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</si>
  <si>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</si>
  <si>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</si>
  <si>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</si>
  <si>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</si>
  <si>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</si>
  <si>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</si>
  <si>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</si>
  <si>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</si>
  <si>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</si>
  <si>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</si>
  <si>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</si>
  <si>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</si>
  <si>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</si>
  <si>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</si>
  <si>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</si>
  <si>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</si>
  <si>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</si>
  <si>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</si>
  <si>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</si>
  <si>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</si>
  <si>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</si>
  <si>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</si>
  <si>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</si>
  <si>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</si>
  <si>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</si>
  <si>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</si>
  <si>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</si>
  <si>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</si>
  <si>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</si>
  <si>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</si>
  <si>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</si>
  <si>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</si>
  <si>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</si>
  <si>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</si>
  <si>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</si>
  <si>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</si>
  <si>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</si>
  <si>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</si>
  <si>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</si>
  <si>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</si>
  <si>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</si>
  <si>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</si>
  <si>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</si>
  <si>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</si>
  <si>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</si>
  <si>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</si>
  <si>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</si>
  <si>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</si>
  <si>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</si>
  <si>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</si>
  <si>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</si>
  <si>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</si>
  <si>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</si>
  <si>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</si>
  <si>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</si>
  <si>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</si>
  <si>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</si>
  <si>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</si>
  <si>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</si>
  <si>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</si>
  <si>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</si>
  <si>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</si>
  <si>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</si>
  <si>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</si>
  <si>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</si>
  <si>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</si>
  <si>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</si>
  <si>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</si>
  <si>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</si>
  <si>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</si>
  <si>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</si>
  <si>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</si>
  <si>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</si>
  <si>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</si>
  <si>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</si>
  <si>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</si>
  <si>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</si>
  <si>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</si>
  <si>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</si>
  <si>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</si>
  <si>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</si>
  <si>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</si>
  <si>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</si>
  <si>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</si>
  <si>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</si>
  <si>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</si>
  <si>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</si>
  <si>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</si>
  <si>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</si>
  <si>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</si>
  <si>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</si>
  <si>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</si>
  <si>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</si>
  <si>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</si>
  <si>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</si>
  <si>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</si>
  <si>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</si>
  <si>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</si>
  <si>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</si>
  <si>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</si>
  <si>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</si>
  <si>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</si>
  <si>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</si>
  <si>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</si>
  <si>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</si>
  <si>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</si>
  <si>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</si>
  <si>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</si>
  <si>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</si>
  <si>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</si>
  <si>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</si>
  <si>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</si>
  <si>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</si>
  <si>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</si>
  <si>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</si>
  <si>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</si>
  <si>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</si>
  <si>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</si>
  <si>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</si>
  <si>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</si>
  <si>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</si>
  <si>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</si>
  <si>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</si>
  <si>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</si>
  <si>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</si>
  <si>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</si>
  <si>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</si>
  <si>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</si>
  <si>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</si>
  <si>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</si>
  <si>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</si>
  <si>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</si>
  <si>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</si>
  <si>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</si>
  <si>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</si>
  <si>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</si>
  <si>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</si>
  <si>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</si>
  <si>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</si>
  <si>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</si>
  <si>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</si>
  <si>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</si>
  <si>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</si>
  <si>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</si>
  <si>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</si>
  <si>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</si>
  <si>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</si>
  <si>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</si>
  <si>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</si>
  <si>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</si>
  <si>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</si>
  <si>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</si>
  <si>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</si>
  <si>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</si>
  <si>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</si>
  <si>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</si>
  <si>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</si>
  <si>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</si>
  <si>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</si>
  <si>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</si>
  <si>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</si>
  <si>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</si>
  <si>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</si>
  <si>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</si>
  <si>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</si>
  <si>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</si>
  <si>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</si>
  <si>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</si>
  <si>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</si>
  <si>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</si>
  <si>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</si>
  <si>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</si>
  <si>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</si>
  <si>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</si>
  <si>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</si>
  <si>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</si>
  <si>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</si>
  <si>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</si>
  <si>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</si>
  <si>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</si>
  <si>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</si>
  <si>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</si>
  <si>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</si>
  <si>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</si>
  <si>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</si>
  <si>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</si>
  <si>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</si>
  <si>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</si>
  <si>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</si>
  <si>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</si>
  <si>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</si>
  <si>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</si>
  <si>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</si>
  <si>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</si>
  <si>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</si>
  <si>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</si>
  <si>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</si>
  <si>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</si>
  <si>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</si>
  <si>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</si>
  <si>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</si>
  <si>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</si>
  <si>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</si>
  <si>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</si>
  <si>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</si>
  <si>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</si>
  <si>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</si>
  <si>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</si>
  <si>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</si>
  <si>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</si>
  <si>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</si>
  <si>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</si>
  <si>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</si>
  <si>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</si>
  <si>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</si>
  <si>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</si>
  <si>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</si>
  <si>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</si>
  <si>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</si>
  <si>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</si>
  <si>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</si>
  <si>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</si>
  <si>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</si>
  <si>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</si>
  <si>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</si>
  <si>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</si>
  <si>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</si>
  <si>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</si>
  <si>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</si>
  <si>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</si>
  <si>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</si>
  <si>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</si>
  <si>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</si>
  <si>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</si>
  <si>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</si>
  <si>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</si>
  <si>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</si>
  <si>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</si>
  <si>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</si>
  <si>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</si>
  <si>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</si>
  <si>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</si>
  <si>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</si>
  <si>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</si>
  <si>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</si>
  <si>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</si>
  <si>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</si>
  <si>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</si>
  <si>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</si>
  <si>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</si>
  <si>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</si>
  <si>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</si>
  <si>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</si>
  <si>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</si>
  <si>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</si>
  <si>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</si>
  <si>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</si>
  <si>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</si>
  <si>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</si>
  <si>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</si>
  <si>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</si>
  <si>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</si>
  <si>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</si>
  <si>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</si>
  <si>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</si>
  <si>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</si>
  <si>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</si>
  <si>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</si>
  <si>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</si>
  <si>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</si>
  <si>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</si>
  <si>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</si>
  <si>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</si>
  <si>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</si>
  <si>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</si>
  <si>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</si>
  <si>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</si>
  <si>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</si>
  <si>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</si>
  <si>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</si>
  <si>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</si>
  <si>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</si>
  <si>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</si>
  <si>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</si>
  <si>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</si>
  <si>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</si>
  <si>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</si>
  <si>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</si>
  <si>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</si>
  <si>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</si>
  <si>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</si>
  <si>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</si>
  <si>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</si>
  <si>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</si>
  <si>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</si>
  <si>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</si>
  <si>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</si>
  <si>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</si>
  <si>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</si>
  <si>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</si>
  <si>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</si>
  <si>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</si>
  <si>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</si>
  <si>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</si>
  <si>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</si>
  <si>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</si>
  <si>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</si>
  <si>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</si>
  <si>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</si>
  <si>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</si>
  <si>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</si>
  <si>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</si>
  <si>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</si>
  <si>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</si>
  <si>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</si>
  <si>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</si>
  <si>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</si>
  <si>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</si>
  <si>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</si>
  <si>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</si>
  <si>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</si>
  <si>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</si>
  <si>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</si>
  <si>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</si>
  <si>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</si>
  <si>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</si>
  <si>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</si>
  <si>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피지컬 컴퓨팅</t>
  </si>
  <si>
    <t>정보</t>
  </si>
  <si>
    <t>1-1</t>
  </si>
  <si>
    <t>자유학기제 운영</t>
  </si>
  <si>
    <t>2025-01-21 09:46:57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</si>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</sst>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341</v>
      </c>
      <c r="K2" s="40" t="s">
        <v>393</v>
      </c>
      <c r="L2" s="301" t="s">
        <v>340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4" t="n">
        <v>1.0</v>
      </c>
      <c r="M5" s="34" t="s">
        <v>388</v>
      </c>
      <c r="N5" s="157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0.0</v>
      </c>
      <c r="N9" s="11" t="n">
        <v>68.0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51.0</v>
      </c>
      <c r="L12" s="227" t="n">
        <v>51.0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51.0</v>
      </c>
      <c r="L14" s="227" t="n">
        <v>51.0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17.0</v>
      </c>
      <c r="L20" s="227" t="n">
        <v>17.0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17.0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17.0</v>
      </c>
      <c r="K23" s="226" t="n">
        <v>0.0</v>
      </c>
      <c r="L23" s="227" t="n">
        <v>0.0</v>
      </c>
      <c r="M23" s="228" t="n">
        <v>17.0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28.0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28.0</v>
      </c>
      <c r="K31" s="219" t="n">
        <v>23.0</v>
      </c>
      <c r="L31" s="236" t="n">
        <v>23.0</v>
      </c>
      <c r="M31" s="217" t="n">
        <v>23.0</v>
      </c>
      <c r="N31" s="236" t="n">
        <v>23.0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6.0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6.0</v>
      </c>
      <c r="K32" s="225" t="n">
        <v>6.0</v>
      </c>
      <c r="L32" s="14" t="n">
        <v>6.0</v>
      </c>
      <c r="M32" s="223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0.0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0.0</v>
      </c>
      <c r="L35" s="14" t="n">
        <v>0.0</v>
      </c>
      <c r="M35" s="223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34.0</v>
      </c>
      <c r="N37" s="11" t="n">
        <v>34.0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45684.680580532404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341</v>
      </c>
      <c r="U3" s="397"/>
      <c r="V3" s="397"/>
      <c r="W3" s="398"/>
      <c r="X3" s="49"/>
      <c r="Y3" s="50" t="s">
        <v>410</v>
      </c>
      <c r="Z3" s="51" t="s">
        <v>340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9" t="n">
        <v>1.0</v>
      </c>
      <c r="O5" s="34" t="s">
        <v>388</v>
      </c>
      <c r="P5" s="158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0.0</v>
      </c>
      <c r="P9" s="85" t="n">
        <v>68.0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68.0</v>
      </c>
      <c r="P10" s="85" t="n">
        <v>0.0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51.0</v>
      </c>
      <c r="N12" s="85" t="n">
        <v>51.0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51.0</v>
      </c>
      <c r="N14" s="85" t="n">
        <v>51.0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17.0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17.0</v>
      </c>
      <c r="H23" s="124" t="n">
        <v>0.0</v>
      </c>
      <c r="I23" s="169" t="n">
        <f>G23-H23</f>
      </c>
      <c r="J23" s="175"/>
      <c r="K23" s="171"/>
      <c r="L23" s="87" t="n">
        <v>17.0</v>
      </c>
      <c r="M23" s="84" t="n">
        <v>0.0</v>
      </c>
      <c r="N23" s="85" t="n">
        <v>0.0</v>
      </c>
      <c r="O23" s="86" t="n">
        <v>17.0</v>
      </c>
      <c r="P23" s="85" t="n">
        <v>17.0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17.0</v>
      </c>
      <c r="P24" s="85" t="n">
        <v>17.0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1789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28.0</v>
      </c>
      <c r="H29" s="65" t="n">
        <v>0.0</v>
      </c>
      <c r="I29" s="113" t="n">
        <f>G29-H29</f>
      </c>
      <c r="J29" s="192"/>
      <c r="K29" s="193"/>
      <c r="L29" s="116" t="n">
        <v>28.0</v>
      </c>
      <c r="M29" s="115" t="n">
        <v>28.0</v>
      </c>
      <c r="N29" s="116" t="n">
        <v>28.0</v>
      </c>
      <c r="O29" s="115" t="n">
        <v>28.0</v>
      </c>
      <c r="P29" s="116" t="n">
        <v>28.0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194"/>
      <c r="K30" s="195"/>
      <c r="L30" s="122" t="n">
        <v>6.0</v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0.0</v>
      </c>
      <c r="N33" s="197" t="n">
        <v>0.0</v>
      </c>
      <c r="O33" s="123" t="n">
        <v>0.0</v>
      </c>
      <c r="P33" s="197" t="n">
        <v>0.0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45684.680580532404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341</v>
      </c>
      <c r="W3" s="452"/>
      <c r="X3" s="49"/>
      <c r="Y3" s="50" t="s">
        <v>410</v>
      </c>
      <c r="Z3" s="51" t="s">
        <v>340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34.0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34.0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68.0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17.0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17.0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17.0</v>
      </c>
      <c r="H24" s="80" t="n">
        <v>0.0</v>
      </c>
      <c r="I24" s="81" t="n">
        <f>G24-H24</f>
      </c>
      <c r="J24" s="82" t="n">
        <v>17.0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23.0</v>
      </c>
      <c r="H29" s="65" t="n">
        <v>0.0</v>
      </c>
      <c r="I29" s="113" t="n">
        <f>G29-H29</f>
      </c>
      <c r="J29" s="65" t="n">
        <v>23.0</v>
      </c>
      <c r="K29" s="114" t="n">
        <v>0.0</v>
      </c>
      <c r="L29" s="15" t="n">
        <f>J29-K29</f>
      </c>
      <c r="M29" s="115" t="n">
        <v>23.0</v>
      </c>
      <c r="N29" s="116" t="n">
        <v>23.0</v>
      </c>
      <c r="O29" s="115" t="n">
        <v>23.0</v>
      </c>
      <c r="P29" s="116" t="n">
        <v>23.0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45684.680580532404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341</v>
      </c>
      <c r="W3" s="452"/>
      <c r="X3" s="49"/>
      <c r="Y3" s="50" t="s">
        <v>410</v>
      </c>
      <c r="Z3" s="51" t="s">
        <v>340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34.0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68.0</v>
      </c>
      <c r="Q9" s="88" t="n">
        <f>I9+L9+M9+N9+O9+P9</f>
      </c>
      <c r="R9" s="89" t="n">
        <f>Q9+X9</f>
      </c>
      <c r="S9" s="432" t="n">
        <f>SUM(R9:R11)</f>
      </c>
      <c r="T9" s="91" t="n">
        <v>34.0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17.0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34.0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51.0</v>
      </c>
      <c r="N12" s="85" t="n">
        <v>51.0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34.0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17.0</v>
      </c>
      <c r="N23" s="85" t="n">
        <v>17.0</v>
      </c>
      <c r="O23" s="86" t="n">
        <v>17.0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17.0</v>
      </c>
      <c r="H24" s="80" t="n">
        <v>0.0</v>
      </c>
      <c r="I24" s="81" t="n">
        <f>G24-H24</f>
      </c>
      <c r="J24" s="82" t="n">
        <v>17.0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23.0</v>
      </c>
      <c r="H29" s="65" t="n">
        <v>0.0</v>
      </c>
      <c r="I29" s="113" t="n">
        <f>G29-H29</f>
      </c>
      <c r="J29" s="65" t="n">
        <v>23.0</v>
      </c>
      <c r="K29" s="114" t="n">
        <v>0.0</v>
      </c>
      <c r="L29" s="15" t="n">
        <f>J29-K29</f>
      </c>
      <c r="M29" s="115" t="n">
        <v>23.0</v>
      </c>
      <c r="N29" s="116" t="n">
        <v>23.0</v>
      </c>
      <c r="O29" s="115" t="n">
        <v>23.0</v>
      </c>
      <c r="P29" s="116" t="n">
        <v>23.0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34.0</v>
      </c>
      <c r="P35" s="87" t="n">
        <v>34.0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